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13_ncr:1_{268C9A62-660C-4246-B1D5-01B012668842}" xr6:coauthVersionLast="47" xr6:coauthVersionMax="47" xr10:uidLastSave="{00000000-0000-0000-0000-000000000000}"/>
  <bookViews>
    <workbookView xWindow="84" yWindow="0" windowWidth="22956" windowHeight="123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0" i="1" l="1"/>
  <c r="L21" i="1"/>
  <c r="L42" i="1" s="1"/>
  <c r="L4" i="1"/>
  <c r="L44" i="1" l="1"/>
  <c r="L47" i="1" s="1"/>
</calcChain>
</file>

<file path=xl/sharedStrings.xml><?xml version="1.0" encoding="utf-8"?>
<sst xmlns="http://schemas.openxmlformats.org/spreadsheetml/2006/main" count="53" uniqueCount="49">
  <si>
    <t>Consultancy Name</t>
  </si>
  <si>
    <t>INVOICE #</t>
  </si>
  <si>
    <t>00-000000</t>
  </si>
  <si>
    <t>DATE</t>
  </si>
  <si>
    <t>WORK ORDER #</t>
  </si>
  <si>
    <t>MAILING</t>
  </si>
  <si>
    <t>Street Address</t>
  </si>
  <si>
    <t>BILL</t>
  </si>
  <si>
    <t>Name</t>
  </si>
  <si>
    <t>INFO</t>
  </si>
  <si>
    <t>City, ST  ZIP</t>
  </si>
  <si>
    <t xml:space="preserve"> TO</t>
  </si>
  <si>
    <t>Customer ID:</t>
  </si>
  <si>
    <t>Phone: (000) 000-0000</t>
  </si>
  <si>
    <t>Fax: (000) 000-0000</t>
  </si>
  <si>
    <t>Customer Name:</t>
  </si>
  <si>
    <t>Quotation #</t>
  </si>
  <si>
    <t>QT0001</t>
  </si>
  <si>
    <t>Shuttle Unit, Faraway Land</t>
  </si>
  <si>
    <t>Date</t>
  </si>
  <si>
    <t>Description of Work</t>
  </si>
  <si>
    <t>Remarks:</t>
  </si>
  <si>
    <t>Validity:</t>
  </si>
  <si>
    <t>Until June 21, 2010 (EOD, PST)</t>
  </si>
  <si>
    <t>CONSULTANCY DISCIPLINE</t>
  </si>
  <si>
    <t>Project Stage (completed and approved)</t>
  </si>
  <si>
    <t>Project Type</t>
  </si>
  <si>
    <t>Total Meetings*</t>
  </si>
  <si>
    <t>Quantity Surveyor</t>
  </si>
  <si>
    <t>New Project</t>
  </si>
  <si>
    <t>2a</t>
  </si>
  <si>
    <t xml:space="preserve">* Assumed minimum number meetings for assessment purposes only (20% by Project Director to 80% by Project Senior) </t>
  </si>
  <si>
    <t>Grade</t>
  </si>
  <si>
    <t>Rate ex VAT</t>
  </si>
  <si>
    <t xml:space="preserve">Support Staff </t>
  </si>
  <si>
    <t>Hours/Visit</t>
  </si>
  <si>
    <t>Travel hours per site visit/meeting for Director [e.g.: Dublin-Mullingar  1hr each way = 2 hrs]</t>
  </si>
  <si>
    <t>Travel hours per site visit/meeting for Project Senior [e.g.: Galway-Dublin  2.5 hr each way = 5 hrs]</t>
  </si>
  <si>
    <t>Hours</t>
  </si>
  <si>
    <t xml:space="preserve">Stage Services (Including Project management {DT leader}, but excluding meetings and Travel hours) </t>
  </si>
  <si>
    <t>Meetings and Travel Time Director (4 Hours x 20% (rounded) of Number of Meetings)</t>
  </si>
  <si>
    <t>Meetings and Travel Time Project Senior (4 Hours x 80% (rounded) of Number of Meetings)</t>
  </si>
  <si>
    <t xml:space="preserve">TOTAL COST of SERVICES [TENDER SUM] ex VAT : </t>
  </si>
  <si>
    <t>Max Well</t>
  </si>
  <si>
    <t>Email: Maxwell@superhumans.com</t>
  </si>
  <si>
    <t xml:space="preserve">Project Director </t>
  </si>
  <si>
    <t>Project Senior</t>
  </si>
  <si>
    <t>Average Rate (for Stage Services)</t>
  </si>
  <si>
    <t>Fore Quotation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</si>
</sst>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€&quot;#,##0.0&quot;/h&quot;"/>
    <numFmt numFmtId="165" formatCode="&quot;Type&quot;\ @"/>
    <numFmt numFmtId="166" formatCode="0\ &quot; No&quot;"/>
    <numFmt numFmtId="167" formatCode="0.0\ &quot;hrs&quot;"/>
    <numFmt numFmtId="168" formatCode="&quot;€&quot;#,##0.00"/>
    <numFmt numFmtId="169" formatCode="&quot;$&quot;#,##0.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8"/>
      <color indexed="12"/>
      <name val="Calibri"/>
      <family val="2"/>
      <scheme val="minor"/>
    </font>
    <font>
      <b/>
      <sz val="8"/>
      <color indexed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AE7F6"/>
        <bgColor indexed="64"/>
      </patternFill>
    </fill>
    <fill>
      <patternFill patternType="mediumGray">
        <fgColor indexed="9"/>
        <bgColor rgb="FFDAE7F6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hair">
        <color theme="0" tint="-0.34998626667073579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3743705557422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auto="1"/>
      </bottom>
      <diagonal/>
    </border>
    <border>
      <left style="thin">
        <color theme="0" tint="-0.14996795556505021"/>
      </left>
      <right/>
      <top/>
      <bottom style="thin">
        <color auto="1"/>
      </bottom>
      <diagonal/>
    </border>
    <border>
      <left style="thin">
        <color theme="0" tint="-0.14993743705557422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3" tint="0.39994506668294322"/>
      </top>
      <bottom/>
      <diagonal/>
    </border>
    <border>
      <left/>
      <right/>
      <top style="thin">
        <color indexed="64"/>
      </top>
      <bottom style="medium">
        <color theme="3" tint="0.399945066682943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indexed="64"/>
      </bottom>
      <diagonal/>
    </border>
    <border>
      <left style="medium">
        <color theme="3" tint="0.39991454817346722"/>
      </left>
      <right/>
      <top style="medium">
        <color theme="3" tint="0.39994506668294322"/>
      </top>
      <bottom/>
      <diagonal/>
    </border>
    <border>
      <left/>
      <right style="medium">
        <color theme="3" tint="0.39991454817346722"/>
      </right>
      <top style="medium">
        <color theme="3" tint="0.39994506668294322"/>
      </top>
      <bottom/>
      <diagonal/>
    </border>
    <border>
      <left style="medium">
        <color theme="3" tint="0.39991454817346722"/>
      </left>
      <right/>
      <top/>
      <bottom style="thin">
        <color indexed="64"/>
      </bottom>
      <diagonal/>
    </border>
    <border>
      <left/>
      <right style="medium">
        <color theme="3" tint="0.39991454817346722"/>
      </right>
      <top/>
      <bottom style="thin">
        <color indexed="64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/>
      <right style="medium">
        <color theme="3" tint="0.39991454817346722"/>
      </right>
      <top style="thin">
        <color indexed="64"/>
      </top>
      <bottom style="thin">
        <color indexed="64"/>
      </bottom>
      <diagonal/>
    </border>
    <border>
      <left style="medium">
        <color theme="3" tint="0.39991454817346722"/>
      </left>
      <right style="thin">
        <color theme="0" tint="-0.14996795556505021"/>
      </right>
      <top/>
      <bottom/>
      <diagonal/>
    </border>
    <border>
      <left style="medium">
        <color theme="3" tint="0.39991454817346722"/>
      </left>
      <right style="thin">
        <color theme="0" tint="-0.14996795556505021"/>
      </right>
      <top/>
      <bottom style="thin">
        <color auto="1"/>
      </bottom>
      <diagonal/>
    </border>
    <border>
      <left style="medium">
        <color theme="3" tint="0.39991454817346722"/>
      </left>
      <right/>
      <top style="thin">
        <color indexed="64"/>
      </top>
      <bottom style="thin">
        <color indexed="64"/>
      </bottom>
      <diagonal/>
    </border>
    <border>
      <left style="medium">
        <color theme="3" tint="0.39991454817346722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3" tint="0.3999145481734672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3" tint="0.39991454817346722"/>
      </right>
      <top style="thin">
        <color indexed="64"/>
      </top>
      <bottom style="thin">
        <color indexed="64"/>
      </bottom>
      <diagonal/>
    </border>
    <border>
      <left/>
      <right style="medium">
        <color theme="3" tint="0.39991454817346722"/>
      </right>
      <top/>
      <bottom style="medium">
        <color indexed="64"/>
      </bottom>
      <diagonal/>
    </border>
    <border>
      <left style="medium">
        <color theme="3" tint="0.39991454817346722"/>
      </left>
      <right/>
      <top style="thin">
        <color indexed="64"/>
      </top>
      <bottom style="medium">
        <color theme="3" tint="0.39994506668294322"/>
      </bottom>
      <diagonal/>
    </border>
    <border>
      <left/>
      <right style="medium">
        <color theme="3" tint="0.39991454817346722"/>
      </right>
      <top style="thin">
        <color indexed="64"/>
      </top>
      <bottom style="medium">
        <color theme="3" tint="0.3999450666829432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/>
    <xf numFmtId="0" fontId="0" fillId="0" borderId="0" xfId="0" applyFont="1"/>
    <xf numFmtId="0" fontId="4" fillId="2" borderId="0" xfId="0" applyFont="1" applyFill="1" applyBorder="1"/>
    <xf numFmtId="0" fontId="0" fillId="0" borderId="0" xfId="0" applyFont="1" applyBorder="1"/>
    <xf numFmtId="0" fontId="0" fillId="3" borderId="0" xfId="0" applyFont="1" applyFill="1" applyBorder="1"/>
    <xf numFmtId="0" fontId="7" fillId="4" borderId="0" xfId="0" applyFont="1" applyFill="1" applyBorder="1"/>
    <xf numFmtId="0" fontId="6" fillId="6" borderId="0" xfId="1" applyFont="1" applyFill="1" applyBorder="1" applyAlignment="1" applyProtection="1">
      <alignment horizontal="right" vertical="center" indent="1"/>
      <protection locked="0"/>
    </xf>
    <xf numFmtId="0" fontId="6" fillId="6" borderId="0" xfId="0" applyFont="1" applyFill="1" applyBorder="1" applyAlignment="1" applyProtection="1">
      <alignment horizontal="left" vertical="center" indent="1"/>
      <protection locked="0"/>
    </xf>
    <xf numFmtId="0" fontId="6" fillId="6" borderId="0" xfId="0" applyFont="1" applyFill="1" applyBorder="1" applyAlignment="1" applyProtection="1">
      <alignment horizontal="left" vertical="center"/>
      <protection locked="0"/>
    </xf>
    <xf numFmtId="0" fontId="8" fillId="6" borderId="0" xfId="1" applyFont="1" applyFill="1" applyBorder="1" applyAlignment="1" applyProtection="1">
      <alignment horizontal="right" vertical="center" indent="1"/>
      <protection locked="0"/>
    </xf>
    <xf numFmtId="0" fontId="8" fillId="6" borderId="0" xfId="0" applyFont="1" applyFill="1" applyBorder="1" applyAlignment="1" applyProtection="1">
      <alignment horizontal="left" vertical="center" indent="1"/>
      <protection locked="0"/>
    </xf>
    <xf numFmtId="0" fontId="9" fillId="6" borderId="0" xfId="0" applyFont="1" applyFill="1" applyBorder="1" applyAlignment="1" applyProtection="1">
      <alignment horizontal="left" vertical="top"/>
      <protection locked="0"/>
    </xf>
    <xf numFmtId="0" fontId="6" fillId="6" borderId="0" xfId="0" applyFont="1" applyFill="1" applyBorder="1" applyAlignment="1">
      <alignment horizontal="right" indent="1"/>
    </xf>
    <xf numFmtId="0" fontId="7" fillId="6" borderId="1" xfId="0" applyFont="1" applyFill="1" applyBorder="1" applyAlignment="1" applyProtection="1">
      <alignment horizontal="left" indent="1"/>
      <protection locked="0"/>
    </xf>
    <xf numFmtId="0" fontId="7" fillId="6" borderId="0" xfId="0" applyFont="1" applyFill="1" applyBorder="1" applyAlignment="1" applyProtection="1">
      <alignment horizontal="left" indent="1"/>
      <protection locked="0"/>
    </xf>
    <xf numFmtId="0" fontId="10" fillId="6" borderId="0" xfId="0" applyFont="1" applyFill="1" applyBorder="1" applyAlignment="1">
      <alignment horizontal="right" vertical="top" indent="1"/>
    </xf>
    <xf numFmtId="0" fontId="4" fillId="6" borderId="0" xfId="0" applyFont="1" applyFill="1" applyBorder="1"/>
    <xf numFmtId="0" fontId="2" fillId="6" borderId="0" xfId="0" applyFont="1" applyFill="1" applyBorder="1" applyAlignment="1">
      <alignment horizontal="left"/>
    </xf>
    <xf numFmtId="0" fontId="6" fillId="7" borderId="0" xfId="1" applyFont="1" applyFill="1" applyBorder="1" applyAlignment="1" applyProtection="1">
      <alignment horizontal="right" vertical="center" indent="1"/>
      <protection locked="0"/>
    </xf>
    <xf numFmtId="0" fontId="6" fillId="7" borderId="0" xfId="0" applyFont="1" applyFill="1" applyBorder="1" applyAlignment="1" applyProtection="1">
      <alignment horizontal="left" vertical="center" indent="1"/>
      <protection locked="0"/>
    </xf>
    <xf numFmtId="0" fontId="6" fillId="7" borderId="0" xfId="0" applyFont="1" applyFill="1" applyBorder="1" applyAlignment="1">
      <alignment horizontal="right" indent="1"/>
    </xf>
    <xf numFmtId="0" fontId="7" fillId="7" borderId="1" xfId="0" applyFont="1" applyFill="1" applyBorder="1" applyAlignment="1" applyProtection="1">
      <alignment horizontal="left" indent="1"/>
      <protection locked="0"/>
    </xf>
    <xf numFmtId="0" fontId="6" fillId="7" borderId="0" xfId="0" applyFont="1" applyFill="1" applyBorder="1" applyAlignment="1" applyProtection="1">
      <alignment horizontal="right" vertical="center" indent="1"/>
      <protection locked="0"/>
    </xf>
    <xf numFmtId="0" fontId="10" fillId="7" borderId="0" xfId="0" applyFont="1" applyFill="1" applyBorder="1" applyAlignment="1">
      <alignment horizontal="right" vertical="top" indent="1"/>
    </xf>
    <xf numFmtId="0" fontId="7" fillId="7" borderId="0" xfId="0" applyFont="1" applyFill="1" applyBorder="1"/>
    <xf numFmtId="0" fontId="4" fillId="7" borderId="0" xfId="0" applyFont="1" applyFill="1" applyBorder="1"/>
    <xf numFmtId="0" fontId="2" fillId="7" borderId="0" xfId="0" applyFont="1" applyFill="1" applyBorder="1" applyAlignment="1">
      <alignment horizontal="left"/>
    </xf>
    <xf numFmtId="0" fontId="0" fillId="7" borderId="0" xfId="0" applyFont="1" applyFill="1" applyBorder="1"/>
    <xf numFmtId="14" fontId="6" fillId="4" borderId="0" xfId="0" applyNumberFormat="1" applyFont="1" applyFill="1" applyBorder="1" applyAlignment="1" applyProtection="1">
      <alignment horizontal="left" vertical="center"/>
      <protection locked="0"/>
    </xf>
    <xf numFmtId="0" fontId="6" fillId="8" borderId="0" xfId="0" applyFont="1" applyFill="1" applyBorder="1" applyAlignment="1" applyProtection="1">
      <alignment horizontal="right" vertical="center" indent="1"/>
      <protection locked="0"/>
    </xf>
    <xf numFmtId="0" fontId="17" fillId="0" borderId="0" xfId="0" applyFont="1"/>
    <xf numFmtId="0" fontId="18" fillId="5" borderId="8" xfId="0" applyFont="1" applyFill="1" applyBorder="1" applyAlignment="1">
      <alignment vertical="top"/>
    </xf>
    <xf numFmtId="0" fontId="19" fillId="5" borderId="8" xfId="0" applyFont="1" applyFill="1" applyBorder="1" applyAlignment="1">
      <alignment vertical="top"/>
    </xf>
    <xf numFmtId="0" fontId="20" fillId="5" borderId="8" xfId="0" applyFont="1" applyFill="1" applyBorder="1"/>
    <xf numFmtId="0" fontId="0" fillId="3" borderId="0" xfId="0" applyFont="1" applyFill="1" applyBorder="1" applyAlignment="1">
      <alignment horizontal="left"/>
    </xf>
    <xf numFmtId="0" fontId="7" fillId="3" borderId="0" xfId="0" applyFont="1" applyFill="1" applyBorder="1" applyAlignment="1" applyProtection="1">
      <alignment horizontal="left" indent="1"/>
      <protection locked="0"/>
    </xf>
    <xf numFmtId="0" fontId="0" fillId="2" borderId="9" xfId="0" applyFont="1" applyFill="1" applyBorder="1"/>
    <xf numFmtId="164" fontId="12" fillId="9" borderId="0" xfId="0" applyNumberFormat="1" applyFont="1" applyFill="1" applyBorder="1" applyAlignment="1" applyProtection="1">
      <alignment horizontal="center"/>
    </xf>
    <xf numFmtId="0" fontId="12" fillId="9" borderId="0" xfId="0" applyFont="1" applyFill="1" applyBorder="1" applyAlignment="1" applyProtection="1">
      <alignment horizontal="center"/>
    </xf>
    <xf numFmtId="0" fontId="12" fillId="9" borderId="0" xfId="0" applyNumberFormat="1" applyFont="1" applyFill="1" applyBorder="1" applyProtection="1"/>
    <xf numFmtId="0" fontId="12" fillId="9" borderId="0" xfId="0" applyFont="1" applyFill="1" applyBorder="1" applyProtection="1"/>
    <xf numFmtId="0" fontId="14" fillId="9" borderId="0" xfId="0" applyFont="1" applyFill="1" applyBorder="1" applyAlignment="1" applyProtection="1">
      <alignment horizontal="left"/>
    </xf>
    <xf numFmtId="0" fontId="14" fillId="9" borderId="0" xfId="0" applyFont="1" applyFill="1" applyBorder="1" applyProtection="1"/>
    <xf numFmtId="164" fontId="14" fillId="9" borderId="0" xfId="0" applyNumberFormat="1" applyFont="1" applyFill="1" applyBorder="1" applyAlignment="1" applyProtection="1">
      <alignment horizontal="left"/>
    </xf>
    <xf numFmtId="164" fontId="14" fillId="9" borderId="0" xfId="0" quotePrefix="1" applyNumberFormat="1" applyFont="1" applyFill="1" applyBorder="1" applyAlignment="1" applyProtection="1">
      <alignment horizontal="left"/>
    </xf>
    <xf numFmtId="165" fontId="12" fillId="9" borderId="13" xfId="0" applyNumberFormat="1" applyFont="1" applyFill="1" applyBorder="1" applyAlignment="1" applyProtection="1">
      <alignment horizontal="center" wrapText="1"/>
      <protection locked="0"/>
    </xf>
    <xf numFmtId="0" fontId="14" fillId="9" borderId="0" xfId="0" applyFont="1" applyFill="1" applyBorder="1" applyAlignment="1" applyProtection="1">
      <alignment horizontal="center"/>
    </xf>
    <xf numFmtId="0" fontId="14" fillId="9" borderId="0" xfId="0" applyFont="1" applyFill="1" applyBorder="1" applyAlignment="1" applyProtection="1">
      <alignment horizontal="center" wrapText="1"/>
    </xf>
    <xf numFmtId="0" fontId="12" fillId="9" borderId="0" xfId="0" applyFont="1" applyFill="1" applyBorder="1" applyAlignment="1" applyProtection="1">
      <alignment horizontal="left"/>
    </xf>
    <xf numFmtId="0" fontId="12" fillId="9" borderId="0" xfId="0" applyFont="1" applyFill="1" applyBorder="1" applyAlignment="1" applyProtection="1">
      <alignment horizontal="center" wrapText="1"/>
    </xf>
    <xf numFmtId="164" fontId="14" fillId="9" borderId="8" xfId="0" applyNumberFormat="1" applyFont="1" applyFill="1" applyBorder="1" applyAlignment="1" applyProtection="1">
      <alignment horizontal="left"/>
    </xf>
    <xf numFmtId="0" fontId="14" fillId="9" borderId="8" xfId="0" applyFont="1" applyFill="1" applyBorder="1" applyAlignment="1" applyProtection="1">
      <alignment horizontal="center" wrapText="1"/>
    </xf>
    <xf numFmtId="0" fontId="14" fillId="9" borderId="8" xfId="0" applyFont="1" applyFill="1" applyBorder="1" applyAlignment="1" applyProtection="1">
      <alignment horizontal="center"/>
    </xf>
    <xf numFmtId="0" fontId="12" fillId="9" borderId="8" xfId="0" applyFont="1" applyFill="1" applyBorder="1" applyAlignment="1" applyProtection="1">
      <alignment horizontal="center"/>
    </xf>
    <xf numFmtId="167" fontId="12" fillId="9" borderId="14" xfId="0" applyNumberFormat="1" applyFont="1" applyFill="1" applyBorder="1" applyAlignment="1" applyProtection="1">
      <alignment horizontal="center"/>
    </xf>
    <xf numFmtId="0" fontId="15" fillId="9" borderId="0" xfId="0" applyFont="1" applyFill="1" applyBorder="1" applyProtection="1"/>
    <xf numFmtId="0" fontId="14" fillId="9" borderId="0" xfId="0" applyFont="1" applyFill="1" applyBorder="1" applyAlignment="1" applyProtection="1">
      <alignment horizontal="left" indent="2"/>
    </xf>
    <xf numFmtId="0" fontId="14" fillId="9" borderId="0" xfId="0" applyFont="1" applyFill="1" applyBorder="1" applyAlignment="1" applyProtection="1">
      <alignment horizontal="right"/>
    </xf>
    <xf numFmtId="0" fontId="14" fillId="9" borderId="0" xfId="0" quotePrefix="1" applyFont="1" applyFill="1" applyBorder="1" applyAlignment="1" applyProtection="1">
      <alignment horizontal="center"/>
    </xf>
    <xf numFmtId="0" fontId="16" fillId="9" borderId="0" xfId="0" applyFont="1" applyFill="1" applyBorder="1" applyAlignment="1" applyProtection="1">
      <alignment horizontal="left"/>
    </xf>
    <xf numFmtId="0" fontId="16" fillId="9" borderId="0" xfId="0" applyFont="1" applyFill="1" applyBorder="1" applyAlignment="1" applyProtection="1">
      <alignment horizontal="right"/>
    </xf>
    <xf numFmtId="0" fontId="5" fillId="5" borderId="15" xfId="0" applyFont="1" applyFill="1" applyBorder="1" applyAlignment="1"/>
    <xf numFmtId="0" fontId="21" fillId="5" borderId="15" xfId="0" applyFont="1" applyFill="1" applyBorder="1" applyAlignment="1"/>
    <xf numFmtId="0" fontId="0" fillId="5" borderId="15" xfId="0" applyFont="1" applyFill="1" applyBorder="1"/>
    <xf numFmtId="0" fontId="0" fillId="6" borderId="0" xfId="0" applyFont="1" applyFill="1" applyBorder="1"/>
    <xf numFmtId="0" fontId="0" fillId="8" borderId="0" xfId="0" applyFont="1" applyFill="1" applyBorder="1"/>
    <xf numFmtId="0" fontId="0" fillId="2" borderId="16" xfId="0" applyFont="1" applyFill="1" applyBorder="1"/>
    <xf numFmtId="0" fontId="2" fillId="2" borderId="0" xfId="0" applyFont="1" applyFill="1" applyBorder="1"/>
    <xf numFmtId="0" fontId="0" fillId="4" borderId="0" xfId="0" applyFont="1" applyFill="1" applyBorder="1"/>
    <xf numFmtId="0" fontId="12" fillId="9" borderId="0" xfId="0" applyFont="1" applyFill="1" applyBorder="1" applyAlignment="1" applyProtection="1">
      <alignment horizontal="right"/>
    </xf>
    <xf numFmtId="0" fontId="14" fillId="9" borderId="14" xfId="0" applyFont="1" applyFill="1" applyBorder="1" applyProtection="1"/>
    <xf numFmtId="169" fontId="12" fillId="9" borderId="14" xfId="0" applyNumberFormat="1" applyFont="1" applyFill="1" applyBorder="1" applyAlignment="1" applyProtection="1">
      <alignment horizontal="center"/>
    </xf>
    <xf numFmtId="0" fontId="14" fillId="9" borderId="9" xfId="0" applyFont="1" applyFill="1" applyBorder="1" applyAlignment="1" applyProtection="1">
      <alignment horizontal="left"/>
    </xf>
    <xf numFmtId="0" fontId="14" fillId="9" borderId="9" xfId="0" applyFont="1" applyFill="1" applyBorder="1" applyAlignment="1" applyProtection="1">
      <alignment horizontal="center" wrapText="1"/>
    </xf>
    <xf numFmtId="0" fontId="14" fillId="9" borderId="9" xfId="0" applyFont="1" applyFill="1" applyBorder="1" applyAlignment="1" applyProtection="1">
      <alignment horizontal="center"/>
    </xf>
    <xf numFmtId="164" fontId="14" fillId="9" borderId="9" xfId="0" applyNumberFormat="1" applyFont="1" applyFill="1" applyBorder="1" applyAlignment="1" applyProtection="1">
      <alignment horizontal="left"/>
    </xf>
    <xf numFmtId="0" fontId="0" fillId="11" borderId="9" xfId="0" applyFont="1" applyFill="1" applyBorder="1"/>
    <xf numFmtId="0" fontId="0" fillId="11" borderId="0" xfId="0" applyFont="1" applyFill="1" applyBorder="1"/>
    <xf numFmtId="0" fontId="0" fillId="5" borderId="19" xfId="0" applyFont="1" applyFill="1" applyBorder="1"/>
    <xf numFmtId="0" fontId="0" fillId="5" borderId="20" xfId="0" applyFont="1" applyFill="1" applyBorder="1"/>
    <xf numFmtId="0" fontId="17" fillId="5" borderId="21" xfId="0" applyFont="1" applyFill="1" applyBorder="1"/>
    <xf numFmtId="0" fontId="19" fillId="5" borderId="22" xfId="0" applyFont="1" applyFill="1" applyBorder="1" applyAlignment="1">
      <alignment horizontal="right" vertical="center"/>
    </xf>
    <xf numFmtId="0" fontId="6" fillId="6" borderId="23" xfId="0" applyFont="1" applyFill="1" applyBorder="1" applyAlignment="1">
      <alignment vertical="center"/>
    </xf>
    <xf numFmtId="14" fontId="6" fillId="8" borderId="24" xfId="0" applyNumberFormat="1" applyFont="1" applyFill="1" applyBorder="1" applyAlignment="1" applyProtection="1">
      <alignment horizontal="left" vertical="center"/>
      <protection locked="0"/>
    </xf>
    <xf numFmtId="0" fontId="7" fillId="6" borderId="23" xfId="0" applyFont="1" applyFill="1" applyBorder="1"/>
    <xf numFmtId="0" fontId="0" fillId="4" borderId="24" xfId="0" applyFont="1" applyFill="1" applyBorder="1"/>
    <xf numFmtId="0" fontId="7" fillId="3" borderId="23" xfId="0" applyFont="1" applyFill="1" applyBorder="1"/>
    <xf numFmtId="0" fontId="0" fillId="3" borderId="24" xfId="0" applyFont="1" applyFill="1" applyBorder="1"/>
    <xf numFmtId="0" fontId="0" fillId="11" borderId="26" xfId="0" applyFont="1" applyFill="1" applyBorder="1"/>
    <xf numFmtId="0" fontId="0" fillId="11" borderId="24" xfId="0" applyFont="1" applyFill="1" applyBorder="1" applyAlignment="1">
      <alignment horizontal="right"/>
    </xf>
    <xf numFmtId="14" fontId="0" fillId="11" borderId="24" xfId="0" applyNumberFormat="1" applyFont="1" applyFill="1" applyBorder="1"/>
    <xf numFmtId="0" fontId="0" fillId="11" borderId="22" xfId="0" applyFont="1" applyFill="1" applyBorder="1"/>
    <xf numFmtId="0" fontId="0" fillId="11" borderId="24" xfId="0" applyFont="1" applyFill="1" applyBorder="1"/>
    <xf numFmtId="0" fontId="0" fillId="11" borderId="29" xfId="0" applyFont="1" applyFill="1" applyBorder="1"/>
    <xf numFmtId="164" fontId="12" fillId="9" borderId="24" xfId="0" applyNumberFormat="1" applyFont="1" applyFill="1" applyBorder="1" applyAlignment="1" applyProtection="1">
      <alignment horizontal="center" wrapText="1"/>
    </xf>
    <xf numFmtId="0" fontId="14" fillId="9" borderId="23" xfId="0" applyFont="1" applyFill="1" applyBorder="1" applyAlignment="1" applyProtection="1">
      <alignment horizontal="left"/>
    </xf>
    <xf numFmtId="0" fontId="14" fillId="9" borderId="24" xfId="0" applyFont="1" applyFill="1" applyBorder="1" applyProtection="1"/>
    <xf numFmtId="166" fontId="12" fillId="10" borderId="31" xfId="0" applyNumberFormat="1" applyFont="1" applyFill="1" applyBorder="1" applyAlignment="1" applyProtection="1">
      <alignment horizontal="center" wrapText="1"/>
    </xf>
    <xf numFmtId="164" fontId="14" fillId="9" borderId="23" xfId="0" applyNumberFormat="1" applyFont="1" applyFill="1" applyBorder="1" applyAlignment="1" applyProtection="1">
      <alignment horizontal="left"/>
    </xf>
    <xf numFmtId="0" fontId="12" fillId="9" borderId="23" xfId="0" applyFont="1" applyFill="1" applyBorder="1" applyAlignment="1" applyProtection="1">
      <alignment horizontal="left"/>
    </xf>
    <xf numFmtId="0" fontId="14" fillId="9" borderId="29" xfId="0" applyFont="1" applyFill="1" applyBorder="1" applyAlignment="1" applyProtection="1">
      <alignment horizontal="left"/>
    </xf>
    <xf numFmtId="164" fontId="14" fillId="9" borderId="21" xfId="0" applyNumberFormat="1" applyFont="1" applyFill="1" applyBorder="1" applyAlignment="1" applyProtection="1">
      <alignment horizontal="left"/>
    </xf>
    <xf numFmtId="168" fontId="13" fillId="9" borderId="32" xfId="0" applyNumberFormat="1" applyFont="1" applyFill="1" applyBorder="1" applyAlignment="1" applyProtection="1">
      <alignment horizontal="center" wrapText="1"/>
    </xf>
    <xf numFmtId="169" fontId="13" fillId="9" borderId="32" xfId="0" applyNumberFormat="1" applyFont="1" applyFill="1" applyBorder="1" applyAlignment="1" applyProtection="1">
      <alignment horizontal="center" wrapText="1"/>
    </xf>
    <xf numFmtId="0" fontId="14" fillId="9" borderId="33" xfId="0" applyFont="1" applyFill="1" applyBorder="1" applyProtection="1"/>
    <xf numFmtId="0" fontId="14" fillId="9" borderId="23" xfId="0" applyFont="1" applyFill="1" applyBorder="1" applyAlignment="1" applyProtection="1">
      <alignment horizontal="left" indent="2"/>
    </xf>
    <xf numFmtId="167" fontId="12" fillId="9" borderId="24" xfId="0" applyNumberFormat="1" applyFont="1" applyFill="1" applyBorder="1" applyAlignment="1" applyProtection="1">
      <alignment horizontal="center" wrapText="1"/>
    </xf>
    <xf numFmtId="0" fontId="16" fillId="9" borderId="23" xfId="0" applyFont="1" applyFill="1" applyBorder="1" applyAlignment="1" applyProtection="1">
      <alignment horizontal="left"/>
    </xf>
    <xf numFmtId="0" fontId="0" fillId="2" borderId="29" xfId="0" applyFont="1" applyFill="1" applyBorder="1"/>
    <xf numFmtId="0" fontId="0" fillId="2" borderId="26" xfId="0" applyFont="1" applyFill="1" applyBorder="1"/>
    <xf numFmtId="0" fontId="2" fillId="2" borderId="24" xfId="0" applyFont="1" applyFill="1" applyBorder="1"/>
    <xf numFmtId="0" fontId="2" fillId="2" borderId="23" xfId="0" applyFont="1" applyFill="1" applyBorder="1"/>
    <xf numFmtId="0" fontId="0" fillId="2" borderId="34" xfId="0" applyFont="1" applyFill="1" applyBorder="1"/>
    <xf numFmtId="0" fontId="0" fillId="2" borderId="35" xfId="0" applyFont="1" applyFill="1" applyBorder="1"/>
    <xf numFmtId="0" fontId="23" fillId="5" borderId="8" xfId="0" applyFont="1" applyFill="1" applyBorder="1" applyAlignment="1">
      <alignment vertical="center"/>
    </xf>
    <xf numFmtId="0" fontId="22" fillId="5" borderId="15" xfId="0" applyFont="1" applyFill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2" fillId="9" borderId="30" xfId="0" applyNumberFormat="1" applyFont="1" applyFill="1" applyBorder="1" applyAlignment="1" applyProtection="1">
      <alignment horizontal="center" wrapText="1"/>
      <protection locked="0"/>
    </xf>
    <xf numFmtId="0" fontId="12" fillId="9" borderId="11" xfId="0" applyNumberFormat="1" applyFont="1" applyFill="1" applyBorder="1" applyAlignment="1" applyProtection="1">
      <alignment horizontal="center" wrapText="1"/>
      <protection locked="0"/>
    </xf>
    <xf numFmtId="0" fontId="12" fillId="9" borderId="12" xfId="0" applyNumberFormat="1" applyFont="1" applyFill="1" applyBorder="1" applyAlignment="1" applyProtection="1">
      <alignment horizontal="center" wrapText="1"/>
      <protection locked="0"/>
    </xf>
    <xf numFmtId="0" fontId="12" fillId="9" borderId="10" xfId="0" applyNumberFormat="1" applyFont="1" applyFill="1" applyBorder="1" applyAlignment="1" applyProtection="1">
      <alignment horizontal="center" wrapText="1"/>
      <protection locked="0"/>
    </xf>
    <xf numFmtId="0" fontId="0" fillId="9" borderId="11" xfId="0" applyFont="1" applyFill="1" applyBorder="1" applyAlignment="1" applyProtection="1">
      <alignment horizontal="center"/>
      <protection locked="0"/>
    </xf>
    <xf numFmtId="0" fontId="0" fillId="9" borderId="12" xfId="0" applyFont="1" applyFill="1" applyBorder="1" applyAlignment="1" applyProtection="1">
      <alignment horizontal="center"/>
      <protection locked="0"/>
    </xf>
    <xf numFmtId="0" fontId="1" fillId="11" borderId="23" xfId="0" applyFont="1" applyFill="1" applyBorder="1" applyAlignment="1">
      <alignment horizontal="left"/>
    </xf>
    <xf numFmtId="0" fontId="1" fillId="11" borderId="0" xfId="0" applyFont="1" applyFill="1" applyBorder="1" applyAlignment="1">
      <alignment horizontal="left"/>
    </xf>
    <xf numFmtId="0" fontId="2" fillId="2" borderId="23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164" fontId="12" fillId="9" borderId="23" xfId="0" applyNumberFormat="1" applyFont="1" applyFill="1" applyBorder="1" applyAlignment="1" applyProtection="1">
      <alignment horizontal="center"/>
    </xf>
    <xf numFmtId="164" fontId="12" fillId="9" borderId="0" xfId="0" applyNumberFormat="1" applyFont="1" applyFill="1" applyBorder="1" applyAlignment="1" applyProtection="1">
      <alignment horizontal="center"/>
    </xf>
    <xf numFmtId="164" fontId="12" fillId="9" borderId="0" xfId="0" applyNumberFormat="1" applyFont="1" applyFill="1" applyBorder="1" applyAlignment="1" applyProtection="1">
      <alignment horizontal="left"/>
    </xf>
    <xf numFmtId="0" fontId="13" fillId="9" borderId="0" xfId="0" applyFont="1" applyFill="1" applyBorder="1" applyAlignment="1" applyProtection="1">
      <alignment horizontal="left"/>
    </xf>
    <xf numFmtId="0" fontId="0" fillId="11" borderId="28" xfId="0" applyFont="1" applyFill="1" applyBorder="1"/>
    <xf numFmtId="0" fontId="0" fillId="11" borderId="5" xfId="0" applyFont="1" applyFill="1" applyBorder="1"/>
    <xf numFmtId="0" fontId="0" fillId="11" borderId="6" xfId="0" applyFont="1" applyFill="1" applyBorder="1"/>
    <xf numFmtId="0" fontId="0" fillId="11" borderId="7" xfId="0" applyFont="1" applyFill="1" applyBorder="1"/>
    <xf numFmtId="0" fontId="0" fillId="11" borderId="8" xfId="0" applyFont="1" applyFill="1" applyBorder="1"/>
    <xf numFmtId="0" fontId="0" fillId="11" borderId="25" xfId="0" applyFont="1" applyFill="1" applyBorder="1"/>
    <xf numFmtId="0" fontId="0" fillId="11" borderId="17" xfId="0" applyFont="1" applyFill="1" applyBorder="1"/>
    <xf numFmtId="0" fontId="0" fillId="11" borderId="18" xfId="0" applyFont="1" applyFill="1" applyBorder="1"/>
    <xf numFmtId="0" fontId="11" fillId="11" borderId="27" xfId="0" applyFont="1" applyFill="1" applyBorder="1"/>
    <xf numFmtId="0" fontId="11" fillId="11" borderId="2" xfId="0" applyFont="1" applyFill="1" applyBorder="1"/>
    <xf numFmtId="0" fontId="11" fillId="11" borderId="3" xfId="0" applyFont="1" applyFill="1" applyBorder="1"/>
    <xf numFmtId="0" fontId="0" fillId="11" borderId="4" xfId="0" applyFont="1" applyFill="1" applyBorder="1" applyAlignment="1">
      <alignment horizontal="right"/>
    </xf>
    <xf numFmtId="0" fontId="0" fillId="11" borderId="0" xfId="0" applyFont="1" applyFill="1" applyBorder="1" applyAlignment="1">
      <alignment horizontal="right"/>
    </xf>
    <xf numFmtId="0" fontId="0" fillId="11" borderId="27" xfId="0" applyFont="1" applyFill="1" applyBorder="1"/>
    <xf numFmtId="0" fontId="0" fillId="11" borderId="2" xfId="0" applyFont="1" applyFill="1" applyBorder="1"/>
    <xf numFmtId="0" fontId="0" fillId="11" borderId="3" xfId="0" applyFont="1" applyFill="1" applyBorder="1"/>
  </cellXfs>
  <cellStyles count="2">
    <cellStyle name="Hyperlink" xfId="1" builtinId="8"/>
    <cellStyle name="Normal" xfId="0" builtinId="0"/>
  </cellStyles>
  <dxfs count="8">
    <dxf>
      <font>
        <condense val="0"/>
        <extend val="0"/>
        <color indexed="63"/>
      </font>
      <fill>
        <patternFill patternType="solid">
          <bgColor indexed="26"/>
        </patternFill>
      </fill>
    </dxf>
    <dxf>
      <font>
        <condense val="0"/>
        <extend val="0"/>
        <color indexed="63"/>
      </font>
      <fill>
        <patternFill patternType="solid">
          <fgColor indexed="64"/>
          <bgColor indexed="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63"/>
      </font>
      <fill>
        <patternFill patternType="solid">
          <bgColor indexed="26"/>
        </patternFill>
      </fill>
    </dxf>
    <dxf>
      <font>
        <condense val="0"/>
        <extend val="0"/>
        <color indexed="63"/>
      </font>
      <fill>
        <patternFill patternType="solid">
          <fgColor indexed="64"/>
          <bgColor indexed="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b val="0"/>
        <i val="0"/>
        <strike val="0"/>
        <condense val="0"/>
        <extend val="0"/>
        <color indexed="10"/>
      </font>
      <border>
        <left/>
        <right/>
        <top/>
        <bottom/>
      </border>
    </dxf>
    <dxf>
      <font>
        <b val="0"/>
        <i val="0"/>
        <strike val="0"/>
        <condense val="0"/>
        <extend val="0"/>
        <color indexed="10"/>
      </font>
      <border>
        <left/>
        <right/>
        <top/>
        <bottom/>
      </border>
    </dxf>
  </dxfs>
  <tableStyles count="0" defaultTableStyle="TableStyleMedium2" defaultPivotStyle="PivotStyleMedium9"/>
  <colors>
    <mruColors>
      <color rgb="FFDAE7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142875</xdr:rowOff>
    </xdr:from>
    <xdr:to>
      <xdr:col>2</xdr:col>
      <xdr:colOff>257175</xdr:colOff>
      <xdr:row>3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566984-1ACE-4880-A5D7-9DCA4535EEF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142875"/>
          <a:ext cx="657225" cy="847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4"/>
  <sheetViews>
    <sheetView tabSelected="1" zoomScale="60" zoomScaleNormal="60" workbookViewId="0">
      <selection activeCell="W16" sqref="W16"/>
    </sheetView>
  </sheetViews>
  <sheetFormatPr defaultColWidth="9.109375" defaultRowHeight="14.4" x14ac:dyDescent="0.3"/>
  <cols>
    <col min="1" max="1" width="2.88671875" style="1" customWidth="1"/>
    <col min="2" max="5" width="9.109375" style="1"/>
    <col min="6" max="6" width="21.44140625" style="1" bestFit="1" customWidth="1"/>
    <col min="7" max="7" width="9.109375" style="1"/>
    <col min="8" max="8" width="20.88671875" style="1" bestFit="1" customWidth="1"/>
    <col min="9" max="9" width="9.33203125" style="1" customWidth="1"/>
    <col min="10" max="11" width="9.109375" style="1"/>
    <col min="12" max="12" width="15.44140625" style="1" customWidth="1"/>
    <col min="13" max="16384" width="9.109375" style="1"/>
  </cols>
  <sheetData>
    <row r="1" spans="1:12" ht="15" thickBot="1" x14ac:dyDescent="0.35">
      <c r="A1" s="2"/>
      <c r="B1" s="2"/>
      <c r="C1" s="2"/>
      <c r="D1" s="2"/>
      <c r="E1" s="2"/>
      <c r="F1" s="2"/>
      <c r="G1" s="2"/>
      <c r="H1" s="2"/>
      <c r="I1" s="2"/>
    </row>
    <row r="2" spans="1:12" ht="36.6" x14ac:dyDescent="0.7">
      <c r="B2" s="78"/>
      <c r="C2" s="61"/>
      <c r="D2" s="115" t="s">
        <v>0</v>
      </c>
      <c r="E2" s="116"/>
      <c r="F2" s="116"/>
      <c r="G2" s="62"/>
      <c r="H2" s="63"/>
      <c r="I2" s="63"/>
      <c r="J2" s="63"/>
      <c r="K2" s="63"/>
      <c r="L2" s="79"/>
    </row>
    <row r="3" spans="1:12" s="30" customFormat="1" ht="21" x14ac:dyDescent="0.4">
      <c r="B3" s="80"/>
      <c r="C3" s="31"/>
      <c r="D3" s="117"/>
      <c r="E3" s="117"/>
      <c r="F3" s="117"/>
      <c r="G3" s="31"/>
      <c r="H3" s="32"/>
      <c r="I3" s="32"/>
      <c r="J3" s="33"/>
      <c r="K3" s="114" t="s">
        <v>48</v>
      </c>
      <c r="L3" s="81"/>
    </row>
    <row r="4" spans="1:12" x14ac:dyDescent="0.3">
      <c r="B4" s="82"/>
      <c r="C4" s="6" t="s">
        <v>1</v>
      </c>
      <c r="D4" s="7" t="s">
        <v>2</v>
      </c>
      <c r="E4" s="8"/>
      <c r="F4" s="64"/>
      <c r="G4" s="18"/>
      <c r="H4" s="19"/>
      <c r="I4" s="27"/>
      <c r="J4" s="65"/>
      <c r="K4" s="29" t="s">
        <v>3</v>
      </c>
      <c r="L4" s="83">
        <f ca="1">TODAY()</f>
        <v>44543</v>
      </c>
    </row>
    <row r="5" spans="1:12" x14ac:dyDescent="0.3">
      <c r="B5" s="84"/>
      <c r="C5" s="9" t="s">
        <v>4</v>
      </c>
      <c r="D5" s="10" t="s">
        <v>2</v>
      </c>
      <c r="E5" s="11"/>
      <c r="F5" s="64"/>
      <c r="G5" s="20" t="s">
        <v>7</v>
      </c>
      <c r="H5" s="21" t="s">
        <v>8</v>
      </c>
      <c r="I5" s="22"/>
      <c r="J5" s="28"/>
      <c r="K5" s="5"/>
      <c r="L5" s="85"/>
    </row>
    <row r="6" spans="1:12" x14ac:dyDescent="0.3">
      <c r="B6" s="84"/>
      <c r="C6" s="6"/>
      <c r="D6" s="7"/>
      <c r="E6" s="11"/>
      <c r="F6" s="64"/>
      <c r="G6" s="23" t="s">
        <v>11</v>
      </c>
      <c r="H6" s="21" t="s">
        <v>12</v>
      </c>
      <c r="I6" s="24"/>
      <c r="J6" s="5"/>
      <c r="K6" s="5"/>
      <c r="L6" s="85"/>
    </row>
    <row r="7" spans="1:12" x14ac:dyDescent="0.3">
      <c r="B7" s="84"/>
      <c r="C7" s="12" t="s">
        <v>5</v>
      </c>
      <c r="D7" s="13" t="s">
        <v>6</v>
      </c>
      <c r="E7" s="14"/>
      <c r="F7" s="64"/>
      <c r="G7" s="25"/>
      <c r="H7" s="21" t="s">
        <v>6</v>
      </c>
      <c r="I7" s="24"/>
      <c r="J7" s="5"/>
      <c r="K7" s="68"/>
      <c r="L7" s="85"/>
    </row>
    <row r="8" spans="1:12" x14ac:dyDescent="0.3">
      <c r="B8" s="84"/>
      <c r="C8" s="15" t="s">
        <v>9</v>
      </c>
      <c r="D8" s="13" t="s">
        <v>10</v>
      </c>
      <c r="E8" s="14"/>
      <c r="F8" s="64"/>
      <c r="G8" s="25"/>
      <c r="H8" s="21" t="s">
        <v>10</v>
      </c>
      <c r="I8" s="24"/>
      <c r="J8" s="5"/>
      <c r="K8" s="68"/>
      <c r="L8" s="85"/>
    </row>
    <row r="9" spans="1:12" x14ac:dyDescent="0.3">
      <c r="B9" s="84"/>
      <c r="C9" s="16"/>
      <c r="D9" s="13" t="s">
        <v>13</v>
      </c>
      <c r="E9" s="14"/>
      <c r="F9" s="64"/>
      <c r="G9" s="26"/>
      <c r="H9" s="21" t="s">
        <v>13</v>
      </c>
      <c r="I9" s="24"/>
      <c r="J9" s="5"/>
      <c r="K9" s="68"/>
      <c r="L9" s="85"/>
    </row>
    <row r="10" spans="1:12" x14ac:dyDescent="0.3">
      <c r="B10" s="84"/>
      <c r="C10" s="16"/>
      <c r="D10" s="13" t="s">
        <v>14</v>
      </c>
      <c r="E10" s="14"/>
      <c r="F10" s="64"/>
      <c r="G10" s="27"/>
      <c r="H10" s="27"/>
      <c r="I10" s="27"/>
      <c r="J10" s="5"/>
      <c r="K10" s="68"/>
      <c r="L10" s="85"/>
    </row>
    <row r="11" spans="1:12" x14ac:dyDescent="0.3">
      <c r="B11" s="84"/>
      <c r="C11" s="17"/>
      <c r="D11" s="13"/>
      <c r="E11" s="14"/>
      <c r="F11" s="64"/>
      <c r="G11" s="27"/>
      <c r="H11" s="27"/>
      <c r="I11" s="27"/>
      <c r="J11" s="68"/>
      <c r="K11" s="68"/>
      <c r="L11" s="85"/>
    </row>
    <row r="12" spans="1:12" x14ac:dyDescent="0.3">
      <c r="B12" s="86"/>
      <c r="C12" s="34"/>
      <c r="D12" s="35"/>
      <c r="E12" s="35"/>
      <c r="F12" s="4"/>
      <c r="G12" s="34"/>
      <c r="H12" s="35"/>
      <c r="I12" s="4"/>
      <c r="J12" s="4"/>
      <c r="K12" s="4"/>
      <c r="L12" s="87"/>
    </row>
    <row r="13" spans="1:12" x14ac:dyDescent="0.3">
      <c r="B13" s="137" t="s">
        <v>15</v>
      </c>
      <c r="C13" s="138"/>
      <c r="D13" s="138"/>
      <c r="E13" s="138"/>
      <c r="F13" s="138"/>
      <c r="G13" s="138"/>
      <c r="H13" s="138"/>
      <c r="I13" s="139"/>
      <c r="J13" s="76"/>
      <c r="K13" s="76"/>
      <c r="L13" s="88"/>
    </row>
    <row r="14" spans="1:12" ht="15.6" x14ac:dyDescent="0.3">
      <c r="B14" s="140" t="s">
        <v>43</v>
      </c>
      <c r="C14" s="141"/>
      <c r="D14" s="141"/>
      <c r="E14" s="141"/>
      <c r="F14" s="141"/>
      <c r="G14" s="141"/>
      <c r="H14" s="141"/>
      <c r="I14" s="142"/>
      <c r="J14" s="143" t="s">
        <v>16</v>
      </c>
      <c r="K14" s="144"/>
      <c r="L14" s="89" t="s">
        <v>17</v>
      </c>
    </row>
    <row r="15" spans="1:12" x14ac:dyDescent="0.3">
      <c r="B15" s="145" t="s">
        <v>18</v>
      </c>
      <c r="C15" s="146"/>
      <c r="D15" s="146"/>
      <c r="E15" s="146"/>
      <c r="F15" s="146"/>
      <c r="G15" s="146"/>
      <c r="H15" s="146"/>
      <c r="I15" s="147"/>
      <c r="J15" s="143" t="s">
        <v>19</v>
      </c>
      <c r="K15" s="144"/>
      <c r="L15" s="90">
        <v>40344</v>
      </c>
    </row>
    <row r="16" spans="1:12" x14ac:dyDescent="0.3">
      <c r="B16" s="132" t="s">
        <v>44</v>
      </c>
      <c r="C16" s="133"/>
      <c r="D16" s="133"/>
      <c r="E16" s="133"/>
      <c r="F16" s="133"/>
      <c r="G16" s="133"/>
      <c r="H16" s="133"/>
      <c r="I16" s="134"/>
      <c r="J16" s="135"/>
      <c r="K16" s="136"/>
      <c r="L16" s="91"/>
    </row>
    <row r="17" spans="2:12" x14ac:dyDescent="0.3">
      <c r="B17" s="124" t="s">
        <v>20</v>
      </c>
      <c r="C17" s="125"/>
      <c r="D17" s="125"/>
      <c r="E17" s="125"/>
      <c r="F17" s="125"/>
      <c r="G17" s="125"/>
      <c r="H17" s="125"/>
      <c r="I17" s="125"/>
      <c r="J17" s="77"/>
      <c r="K17" s="77"/>
      <c r="L17" s="92"/>
    </row>
    <row r="18" spans="2:12" x14ac:dyDescent="0.3">
      <c r="B18" s="93"/>
      <c r="C18" s="76"/>
      <c r="D18" s="76"/>
      <c r="E18" s="76"/>
      <c r="F18" s="76"/>
      <c r="G18" s="76"/>
      <c r="H18" s="76"/>
      <c r="I18" s="76"/>
      <c r="J18" s="76"/>
      <c r="K18" s="76"/>
      <c r="L18" s="88"/>
    </row>
    <row r="19" spans="2:12" x14ac:dyDescent="0.3">
      <c r="B19" s="128" t="s">
        <v>24</v>
      </c>
      <c r="C19" s="129"/>
      <c r="D19" s="129"/>
      <c r="E19" s="37"/>
      <c r="F19" s="130" t="s">
        <v>25</v>
      </c>
      <c r="G19" s="131"/>
      <c r="H19" s="131"/>
      <c r="I19" s="38"/>
      <c r="J19" s="39" t="s">
        <v>26</v>
      </c>
      <c r="K19" s="40"/>
      <c r="L19" s="94" t="s">
        <v>27</v>
      </c>
    </row>
    <row r="20" spans="2:12" ht="15" thickBot="1" x14ac:dyDescent="0.35">
      <c r="B20" s="95"/>
      <c r="C20" s="41"/>
      <c r="D20" s="41"/>
      <c r="E20" s="41"/>
      <c r="F20" s="41"/>
      <c r="G20" s="41"/>
      <c r="H20" s="41"/>
      <c r="I20" s="41"/>
      <c r="J20" s="42"/>
      <c r="K20" s="42"/>
      <c r="L20" s="96"/>
    </row>
    <row r="21" spans="2:12" ht="15" thickBot="1" x14ac:dyDescent="0.35">
      <c r="B21" s="118" t="s">
        <v>28</v>
      </c>
      <c r="C21" s="119"/>
      <c r="D21" s="120"/>
      <c r="E21" s="43"/>
      <c r="F21" s="121" t="s">
        <v>29</v>
      </c>
      <c r="G21" s="122"/>
      <c r="H21" s="123"/>
      <c r="I21" s="44"/>
      <c r="J21" s="45" t="s">
        <v>30</v>
      </c>
      <c r="K21" s="42"/>
      <c r="L21" s="97">
        <f>IF($H$14="Substantial Completion cert issued",3,IF(J21="3",15,IF(J21="2b",12,9))*26/12+IF($H$14="New Project",15,IF($H$14="Stage 1 Approved",12,IF($H$14="Stage 2a Approved",9,IF($H$14="Stage 2b Approved",6,IF($H$14="Stage 3 complete Contractor appointed",3,3))))))</f>
        <v>22.5</v>
      </c>
    </row>
    <row r="22" spans="2:12" x14ac:dyDescent="0.3">
      <c r="B22" s="98" t="s">
        <v>31</v>
      </c>
      <c r="C22" s="43"/>
      <c r="D22" s="43"/>
      <c r="E22" s="43"/>
      <c r="F22" s="42"/>
      <c r="G22" s="42"/>
      <c r="H22" s="42"/>
      <c r="I22" s="46"/>
      <c r="J22" s="42"/>
      <c r="K22" s="42"/>
      <c r="L22" s="96"/>
    </row>
    <row r="23" spans="2:12" x14ac:dyDescent="0.3">
      <c r="B23" s="95"/>
      <c r="C23" s="41"/>
      <c r="D23" s="41"/>
      <c r="E23" s="41"/>
      <c r="F23" s="47"/>
      <c r="G23" s="47"/>
      <c r="H23" s="47"/>
      <c r="I23" s="41"/>
      <c r="J23" s="41"/>
      <c r="K23" s="42"/>
      <c r="L23" s="96"/>
    </row>
    <row r="24" spans="2:12" x14ac:dyDescent="0.3">
      <c r="B24" s="99" t="s">
        <v>32</v>
      </c>
      <c r="C24" s="48"/>
      <c r="D24" s="48"/>
      <c r="E24" s="48"/>
      <c r="F24" s="47"/>
      <c r="G24" s="47"/>
      <c r="H24" s="47"/>
      <c r="I24" s="46"/>
      <c r="J24" s="49" t="s">
        <v>33</v>
      </c>
      <c r="K24" s="42"/>
      <c r="L24" s="96"/>
    </row>
    <row r="25" spans="2:12" x14ac:dyDescent="0.3">
      <c r="B25" s="100" t="s">
        <v>45</v>
      </c>
      <c r="C25" s="72"/>
      <c r="D25" s="72"/>
      <c r="E25" s="72"/>
      <c r="F25" s="73"/>
      <c r="G25" s="73"/>
      <c r="H25" s="73"/>
      <c r="I25" s="74"/>
      <c r="J25" s="70">
        <v>20</v>
      </c>
      <c r="K25" s="42"/>
      <c r="L25" s="96"/>
    </row>
    <row r="26" spans="2:12" x14ac:dyDescent="0.3">
      <c r="B26" s="95"/>
      <c r="C26" s="41"/>
      <c r="D26" s="41"/>
      <c r="E26" s="41"/>
      <c r="F26" s="47"/>
      <c r="G26" s="47"/>
      <c r="H26" s="47"/>
      <c r="I26" s="41"/>
      <c r="J26" s="41"/>
      <c r="K26" s="42"/>
      <c r="L26" s="96"/>
    </row>
    <row r="27" spans="2:12" x14ac:dyDescent="0.3">
      <c r="B27" s="100" t="s">
        <v>46</v>
      </c>
      <c r="C27" s="72"/>
      <c r="D27" s="72"/>
      <c r="E27" s="72"/>
      <c r="F27" s="73"/>
      <c r="G27" s="73"/>
      <c r="H27" s="73"/>
      <c r="I27" s="74"/>
      <c r="J27" s="70">
        <v>15</v>
      </c>
      <c r="K27" s="42"/>
      <c r="L27" s="96"/>
    </row>
    <row r="28" spans="2:12" x14ac:dyDescent="0.3">
      <c r="B28" s="95"/>
      <c r="C28" s="41"/>
      <c r="D28" s="41"/>
      <c r="E28" s="41"/>
      <c r="F28" s="47"/>
      <c r="G28" s="47"/>
      <c r="H28" s="47"/>
      <c r="I28" s="41"/>
      <c r="J28" s="41"/>
      <c r="K28" s="42"/>
      <c r="L28" s="96"/>
    </row>
    <row r="29" spans="2:12" x14ac:dyDescent="0.3">
      <c r="B29" s="95" t="s">
        <v>34</v>
      </c>
      <c r="C29" s="41"/>
      <c r="D29" s="41"/>
      <c r="E29" s="41"/>
      <c r="F29" s="47"/>
      <c r="G29" s="47"/>
      <c r="H29" s="47"/>
      <c r="I29" s="46"/>
      <c r="J29" s="42"/>
      <c r="K29" s="42"/>
      <c r="L29" s="96"/>
    </row>
    <row r="30" spans="2:12" x14ac:dyDescent="0.3">
      <c r="B30" s="95"/>
      <c r="C30" s="41"/>
      <c r="D30" s="41"/>
      <c r="E30" s="41"/>
      <c r="F30" s="47"/>
      <c r="G30" s="47"/>
      <c r="H30" s="47"/>
      <c r="I30" s="41"/>
      <c r="J30" s="41"/>
      <c r="K30" s="42"/>
      <c r="L30" s="96"/>
    </row>
    <row r="31" spans="2:12" x14ac:dyDescent="0.3">
      <c r="B31" s="100" t="s">
        <v>47</v>
      </c>
      <c r="C31" s="72"/>
      <c r="D31" s="72"/>
      <c r="E31" s="72"/>
      <c r="F31" s="73"/>
      <c r="G31" s="73"/>
      <c r="H31" s="73"/>
      <c r="I31" s="74"/>
      <c r="J31" s="71">
        <v>1</v>
      </c>
      <c r="K31" s="42"/>
      <c r="L31" s="96"/>
    </row>
    <row r="32" spans="2:12" x14ac:dyDescent="0.3">
      <c r="B32" s="95"/>
      <c r="C32" s="41"/>
      <c r="D32" s="41"/>
      <c r="E32" s="41"/>
      <c r="F32" s="47"/>
      <c r="G32" s="47"/>
      <c r="H32" s="47"/>
      <c r="I32" s="41"/>
      <c r="J32" s="41"/>
      <c r="K32" s="42"/>
      <c r="L32" s="96"/>
    </row>
    <row r="33" spans="2:12" x14ac:dyDescent="0.3">
      <c r="B33" s="101"/>
      <c r="C33" s="50"/>
      <c r="D33" s="50"/>
      <c r="E33" s="50"/>
      <c r="F33" s="51"/>
      <c r="G33" s="51"/>
      <c r="H33" s="51"/>
      <c r="I33" s="52"/>
      <c r="J33" s="53" t="s">
        <v>35</v>
      </c>
      <c r="K33" s="42"/>
      <c r="L33" s="96"/>
    </row>
    <row r="34" spans="2:12" x14ac:dyDescent="0.3">
      <c r="B34" s="95"/>
      <c r="C34" s="41"/>
      <c r="D34" s="41"/>
      <c r="E34" s="41"/>
      <c r="F34" s="47"/>
      <c r="G34" s="47"/>
      <c r="H34" s="47"/>
      <c r="I34" s="41"/>
      <c r="J34" s="41"/>
      <c r="K34" s="42"/>
      <c r="L34" s="96"/>
    </row>
    <row r="35" spans="2:12" x14ac:dyDescent="0.3">
      <c r="B35" s="100" t="s">
        <v>36</v>
      </c>
      <c r="C35" s="75"/>
      <c r="D35" s="75"/>
      <c r="E35" s="75"/>
      <c r="F35" s="73"/>
      <c r="G35" s="73"/>
      <c r="H35" s="73"/>
      <c r="I35" s="74"/>
      <c r="J35" s="70">
        <v>1</v>
      </c>
      <c r="K35" s="42"/>
      <c r="L35" s="96"/>
    </row>
    <row r="36" spans="2:12" x14ac:dyDescent="0.3">
      <c r="B36" s="95"/>
      <c r="C36" s="41"/>
      <c r="D36" s="41"/>
      <c r="E36" s="41"/>
      <c r="F36" s="47"/>
      <c r="G36" s="47"/>
      <c r="H36" s="47"/>
      <c r="I36" s="41"/>
      <c r="J36" s="41"/>
      <c r="K36" s="42"/>
      <c r="L36" s="96"/>
    </row>
    <row r="37" spans="2:12" x14ac:dyDescent="0.3">
      <c r="B37" s="100" t="s">
        <v>37</v>
      </c>
      <c r="C37" s="75"/>
      <c r="D37" s="75"/>
      <c r="E37" s="75"/>
      <c r="F37" s="73"/>
      <c r="G37" s="73"/>
      <c r="H37" s="73"/>
      <c r="I37" s="74"/>
      <c r="J37" s="70">
        <v>1</v>
      </c>
      <c r="K37" s="42"/>
      <c r="L37" s="96"/>
    </row>
    <row r="38" spans="2:12" x14ac:dyDescent="0.3">
      <c r="B38" s="101"/>
      <c r="C38" s="50"/>
      <c r="D38" s="50"/>
      <c r="E38" s="50"/>
      <c r="F38" s="51"/>
      <c r="G38" s="51"/>
      <c r="H38" s="51"/>
      <c r="I38" s="52"/>
      <c r="J38" s="53" t="s">
        <v>38</v>
      </c>
      <c r="K38" s="42"/>
      <c r="L38" s="96"/>
    </row>
    <row r="39" spans="2:12" x14ac:dyDescent="0.3">
      <c r="B39" s="95"/>
      <c r="C39" s="41"/>
      <c r="D39" s="41"/>
      <c r="E39" s="41"/>
      <c r="F39" s="47"/>
      <c r="G39" s="47"/>
      <c r="H39" s="47"/>
      <c r="I39" s="41"/>
      <c r="J39" s="41"/>
      <c r="K39" s="42"/>
      <c r="L39" s="96"/>
    </row>
    <row r="40" spans="2:12" x14ac:dyDescent="0.3">
      <c r="B40" s="100" t="s">
        <v>39</v>
      </c>
      <c r="C40" s="72"/>
      <c r="D40" s="72"/>
      <c r="E40" s="72"/>
      <c r="F40" s="73"/>
      <c r="G40" s="73"/>
      <c r="H40" s="73"/>
      <c r="I40" s="74"/>
      <c r="J40" s="70">
        <v>350</v>
      </c>
      <c r="K40" s="42"/>
      <c r="L40" s="102" t="str">
        <f>IF(AND(ISNUMBER(J25),ISNUMBER(J27),ISNUMBER(J29)),J40*(IF(LEFT(B21,1)="A",(0.11*J25+0.44*J27+0.45*J29),(0.1*J25+0.4*J27+0.5*J29))),"Check Rates!")</f>
        <v>Check Rates!</v>
      </c>
    </row>
    <row r="41" spans="2:12" x14ac:dyDescent="0.3">
      <c r="B41" s="95"/>
      <c r="C41" s="41"/>
      <c r="D41" s="41"/>
      <c r="E41" s="41"/>
      <c r="F41" s="47"/>
      <c r="G41" s="47"/>
      <c r="H41" s="47"/>
      <c r="I41" s="41"/>
      <c r="J41" s="41"/>
      <c r="K41" s="42"/>
      <c r="L41" s="96"/>
    </row>
    <row r="42" spans="2:12" x14ac:dyDescent="0.3">
      <c r="B42" s="100" t="s">
        <v>40</v>
      </c>
      <c r="C42" s="72"/>
      <c r="D42" s="72"/>
      <c r="E42" s="72"/>
      <c r="F42" s="73"/>
      <c r="G42" s="73"/>
      <c r="H42" s="73"/>
      <c r="I42" s="74"/>
      <c r="J42" s="54">
        <v>30</v>
      </c>
      <c r="K42" s="42"/>
      <c r="L42" s="103">
        <f>IF(ISNUMBER(J25),IF(ISNUMBER(J35),J42*J25,"Check Travel Hrs!"),"Check Rates")</f>
        <v>600</v>
      </c>
    </row>
    <row r="43" spans="2:12" x14ac:dyDescent="0.3">
      <c r="B43" s="95"/>
      <c r="C43" s="41"/>
      <c r="D43" s="41"/>
      <c r="E43" s="41"/>
      <c r="F43" s="47"/>
      <c r="G43" s="47"/>
      <c r="H43" s="47"/>
      <c r="I43" s="41"/>
      <c r="J43" s="41"/>
      <c r="K43" s="42"/>
      <c r="L43" s="96"/>
    </row>
    <row r="44" spans="2:12" x14ac:dyDescent="0.3">
      <c r="B44" s="100" t="s">
        <v>41</v>
      </c>
      <c r="C44" s="72"/>
      <c r="D44" s="72"/>
      <c r="E44" s="72"/>
      <c r="F44" s="73"/>
      <c r="G44" s="73"/>
      <c r="H44" s="73"/>
      <c r="I44" s="74"/>
      <c r="J44" s="54">
        <v>30</v>
      </c>
      <c r="K44" s="42"/>
      <c r="L44" s="103">
        <f>IF(ISNUMBER(J27),IF(ISNUMBER(J37),J44*J27,"Check Travel Hrs!"),"Check Rates")</f>
        <v>450</v>
      </c>
    </row>
    <row r="45" spans="2:12" ht="15" thickBot="1" x14ac:dyDescent="0.35">
      <c r="B45" s="95"/>
      <c r="C45" s="41"/>
      <c r="D45" s="41"/>
      <c r="E45" s="41"/>
      <c r="F45" s="47"/>
      <c r="G45" s="47"/>
      <c r="H45" s="47"/>
      <c r="I45" s="41"/>
      <c r="J45" s="55"/>
      <c r="K45" s="42"/>
      <c r="L45" s="104"/>
    </row>
    <row r="46" spans="2:12" x14ac:dyDescent="0.3">
      <c r="B46" s="105"/>
      <c r="C46" s="56"/>
      <c r="D46" s="56"/>
      <c r="E46" s="56"/>
      <c r="F46" s="46"/>
      <c r="G46" s="46"/>
      <c r="H46" s="57"/>
      <c r="I46" s="58"/>
      <c r="J46" s="55"/>
      <c r="K46" s="42"/>
      <c r="L46" s="106"/>
    </row>
    <row r="47" spans="2:12" x14ac:dyDescent="0.3">
      <c r="B47" s="107"/>
      <c r="C47" s="59"/>
      <c r="D47" s="59"/>
      <c r="E47" s="59"/>
      <c r="F47" s="42"/>
      <c r="G47" s="42"/>
      <c r="H47" s="69" t="s">
        <v>42</v>
      </c>
      <c r="I47" s="46"/>
      <c r="J47" s="55"/>
      <c r="K47" s="42"/>
      <c r="L47" s="102" t="str">
        <f>IF(AND(ISNUMBER(J25),ISNUMBER(J27),ISNUMBER(J29)),IF(AND(ISNUMBER(J35),ISNUMBER(J37)),SUM(L40:L44),"Check Travel Hrs!"),"CheckRates")</f>
        <v>CheckRates</v>
      </c>
    </row>
    <row r="48" spans="2:12" x14ac:dyDescent="0.3">
      <c r="B48" s="107"/>
      <c r="C48" s="59"/>
      <c r="D48" s="59"/>
      <c r="E48" s="59"/>
      <c r="F48" s="55"/>
      <c r="G48" s="55"/>
      <c r="H48" s="60"/>
      <c r="I48" s="46"/>
      <c r="J48" s="55"/>
      <c r="K48" s="42"/>
      <c r="L48" s="96"/>
    </row>
    <row r="49" spans="2:12" x14ac:dyDescent="0.3">
      <c r="B49" s="107"/>
      <c r="C49" s="59"/>
      <c r="D49" s="59"/>
      <c r="E49" s="59"/>
      <c r="F49" s="55"/>
      <c r="G49" s="55"/>
      <c r="H49" s="60"/>
      <c r="I49" s="46"/>
      <c r="J49" s="55"/>
      <c r="K49" s="42"/>
      <c r="L49" s="96"/>
    </row>
    <row r="50" spans="2:12" x14ac:dyDescent="0.3">
      <c r="B50" s="108" t="s">
        <v>21</v>
      </c>
      <c r="C50" s="36"/>
      <c r="D50" s="36"/>
      <c r="E50" s="36"/>
      <c r="F50" s="36"/>
      <c r="G50" s="36"/>
      <c r="H50" s="36"/>
      <c r="I50" s="36"/>
      <c r="J50" s="36"/>
      <c r="K50" s="36"/>
      <c r="L50" s="109"/>
    </row>
    <row r="51" spans="2:12" x14ac:dyDescent="0.3">
      <c r="B51" s="126"/>
      <c r="C51" s="127"/>
      <c r="D51" s="127"/>
      <c r="E51" s="127"/>
      <c r="F51" s="127"/>
      <c r="G51" s="127"/>
      <c r="H51" s="127"/>
      <c r="I51" s="127"/>
      <c r="J51" s="67"/>
      <c r="K51" s="67"/>
      <c r="L51" s="110"/>
    </row>
    <row r="52" spans="2:12" x14ac:dyDescent="0.3">
      <c r="B52" s="111"/>
      <c r="C52" s="67"/>
      <c r="D52" s="67"/>
      <c r="E52" s="67"/>
      <c r="F52" s="67"/>
      <c r="G52" s="67"/>
      <c r="H52" s="67"/>
      <c r="I52" s="67"/>
      <c r="J52" s="67"/>
      <c r="K52" s="67"/>
      <c r="L52" s="110"/>
    </row>
    <row r="53" spans="2:12" ht="15" thickBot="1" x14ac:dyDescent="0.35">
      <c r="B53" s="112" t="s">
        <v>22</v>
      </c>
      <c r="C53" s="66" t="s">
        <v>23</v>
      </c>
      <c r="D53" s="66"/>
      <c r="E53" s="66"/>
      <c r="F53" s="66"/>
      <c r="G53" s="66"/>
      <c r="H53" s="66"/>
      <c r="I53" s="66"/>
      <c r="J53" s="66"/>
      <c r="K53" s="66"/>
      <c r="L53" s="113"/>
    </row>
    <row r="54" spans="2:12" x14ac:dyDescent="0.3">
      <c r="B54" s="3"/>
      <c r="C54" s="3"/>
      <c r="D54" s="3"/>
      <c r="E54" s="3"/>
      <c r="F54" s="3"/>
      <c r="G54" s="3"/>
      <c r="H54" s="3"/>
      <c r="I54" s="3"/>
    </row>
  </sheetData>
  <mergeCells count="14">
    <mergeCell ref="J16:K16"/>
    <mergeCell ref="B13:I13"/>
    <mergeCell ref="B14:I14"/>
    <mergeCell ref="J14:K14"/>
    <mergeCell ref="B15:I15"/>
    <mergeCell ref="J15:K15"/>
    <mergeCell ref="D2:F3"/>
    <mergeCell ref="B21:D21"/>
    <mergeCell ref="F21:H21"/>
    <mergeCell ref="B17:I17"/>
    <mergeCell ref="B51:I51"/>
    <mergeCell ref="B19:D19"/>
    <mergeCell ref="F19:H19"/>
    <mergeCell ref="B16:I16"/>
  </mergeCells>
  <conditionalFormatting sqref="L40">
    <cfRule type="expression" dxfId="7" priority="2" stopIfTrue="1">
      <formula>ISTEXT($N40)</formula>
    </cfRule>
  </conditionalFormatting>
  <conditionalFormatting sqref="L42 L44 L47">
    <cfRule type="expression" dxfId="6" priority="3" stopIfTrue="1">
      <formula>LEFT($N42,1)="C"</formula>
    </cfRule>
  </conditionalFormatting>
  <conditionalFormatting sqref="L21 F21 B21:D21">
    <cfRule type="expression" dxfId="5" priority="6" stopIfTrue="1">
      <formula>#REF!=MAX($R$6:$R$36)</formula>
    </cfRule>
    <cfRule type="expression" dxfId="4" priority="7" stopIfTrue="1">
      <formula>#REF!=0</formula>
    </cfRule>
    <cfRule type="expression" dxfId="3" priority="8" stopIfTrue="1">
      <formula>AND(#REF!&lt;(MAX($R$6:$R$36)-300),#REF!&gt;0)</formula>
    </cfRule>
  </conditionalFormatting>
  <conditionalFormatting sqref="J21">
    <cfRule type="expression" dxfId="2" priority="9" stopIfTrue="1">
      <formula>#REF!=MAX(#REF!)</formula>
    </cfRule>
    <cfRule type="expression" dxfId="1" priority="10" stopIfTrue="1">
      <formula>#REF!=0</formula>
    </cfRule>
    <cfRule type="expression" dxfId="0" priority="11" stopIfTrue="1">
      <formula>AND(#REF!&lt;(MAX(#REF!)-300),#REF!&gt;0)</formula>
    </cfRule>
  </conditionalFormatting>
  <dataValidations count="4">
    <dataValidation type="custom" allowBlank="1" showInputMessage="1" showErrorMessage="1" sqref="J35 J37" xr:uid="{00000000-0002-0000-0000-000000000000}">
      <formula1>J35&gt;=0</formula1>
    </dataValidation>
    <dataValidation type="list" allowBlank="1" showInputMessage="1" showErrorMessage="1" sqref="F21:H21" xr:uid="{00000000-0002-0000-0000-000001000000}">
      <formula1>"New Project,Stage 1 Approved,Stage 2a Approved,Stage 2b approved,Stage 3 complete Contractor Appointed,Substantial Completion Cert issued"</formula1>
    </dataValidation>
    <dataValidation type="list" allowBlank="1" showInputMessage="1" showErrorMessage="1" sqref="B21:D21" xr:uid="{00000000-0002-0000-0000-000002000000}">
      <formula1>"Architect,Engineer (Civil/Structural),Quantity Surveyor,Engineer (Building Services - M&amp;E)"</formula1>
    </dataValidation>
    <dataValidation type="list" operator="greaterThanOrEqual" allowBlank="1" showInputMessage="1" showErrorMessage="1" sqref="J21" xr:uid="{00000000-0002-0000-0000-000003000000}">
      <formula1>"1,2a,2b,3"</formula1>
    </dataValidation>
  </dataValidations>
  <pageMargins left="0.7" right="0.7" top="0.75" bottom="0.75" header="0.3" footer="0.3"/>
  <pageSetup scale="67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2021-12-13T11:36:28Z</dcterms:modified>
</cp:coreProperties>
</file>