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 Printables\Budget Templates\Project Budget Templates\"/>
    </mc:Choice>
  </mc:AlternateContent>
  <xr:revisionPtr revIDLastSave="0" documentId="13_ncr:1_{BD611328-2A86-459A-8D75-7A7208A9FCAF}" xr6:coauthVersionLast="47" xr6:coauthVersionMax="47" xr10:uidLastSave="{00000000-0000-0000-0000-000000000000}"/>
  <bookViews>
    <workbookView xWindow="-120" yWindow="-120" windowWidth="24240" windowHeight="13140" xr2:uid="{DC879276-0A23-4753-92BC-8A308230BF2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  <c r="F12" i="1"/>
  <c r="D12" i="1"/>
  <c r="H11" i="1"/>
  <c r="F11" i="1"/>
  <c r="D11" i="1"/>
  <c r="H10" i="1"/>
  <c r="H37" i="1"/>
  <c r="H38" i="1"/>
  <c r="H39" i="1"/>
  <c r="H40" i="1"/>
  <c r="H41" i="1"/>
  <c r="H42" i="1"/>
  <c r="H43" i="1"/>
  <c r="H44" i="1"/>
  <c r="H45" i="1"/>
  <c r="H36" i="1"/>
  <c r="F46" i="1"/>
  <c r="D46" i="1"/>
  <c r="H26" i="1"/>
  <c r="H27" i="1"/>
  <c r="H28" i="1"/>
  <c r="H29" i="1"/>
  <c r="H30" i="1"/>
  <c r="H31" i="1"/>
  <c r="H32" i="1"/>
  <c r="H25" i="1"/>
  <c r="H33" i="1" s="1"/>
  <c r="F33" i="1"/>
  <c r="D33" i="1"/>
  <c r="H46" i="1" l="1"/>
</calcChain>
</file>

<file path=xl/sharedStrings.xml><?xml version="1.0" encoding="utf-8"?>
<sst xmlns="http://schemas.openxmlformats.org/spreadsheetml/2006/main" count="42" uniqueCount="34">
  <si>
    <t>Construction Project Budget Template</t>
  </si>
  <si>
    <t>Owner Name:</t>
  </si>
  <si>
    <t>Measurements:</t>
  </si>
  <si>
    <t>Site Location:</t>
  </si>
  <si>
    <t>Prepared By:</t>
  </si>
  <si>
    <t>Summary of Budget</t>
  </si>
  <si>
    <t>Start Date:</t>
  </si>
  <si>
    <t>End Date:</t>
  </si>
  <si>
    <t>Projected</t>
  </si>
  <si>
    <t>Actual</t>
  </si>
  <si>
    <t>Difference</t>
  </si>
  <si>
    <t>Budget Amount</t>
  </si>
  <si>
    <t>Major Investment</t>
  </si>
  <si>
    <t>Off-Site Investements</t>
  </si>
  <si>
    <t>Major Investement Details</t>
  </si>
  <si>
    <t>Total</t>
  </si>
  <si>
    <t>Off-Site Investement Details</t>
  </si>
  <si>
    <t>Land Cost</t>
  </si>
  <si>
    <t>Land Registration</t>
  </si>
  <si>
    <t>Tax</t>
  </si>
  <si>
    <t>Engineering Payment</t>
  </si>
  <si>
    <t>Labor Wages</t>
  </si>
  <si>
    <t>Water</t>
  </si>
  <si>
    <t>Electrical Connection</t>
  </si>
  <si>
    <t>Other</t>
  </si>
  <si>
    <t>Equipment</t>
  </si>
  <si>
    <t>Concrete</t>
  </si>
  <si>
    <t>Sand</t>
  </si>
  <si>
    <t>Bricks</t>
  </si>
  <si>
    <t>Cement</t>
  </si>
  <si>
    <t>Motor</t>
  </si>
  <si>
    <t>Lights</t>
  </si>
  <si>
    <t>Wiring Equipment</t>
  </si>
  <si>
    <t>Labor Utilities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</si>
</sst>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8"/>
      <color theme="0"/>
      <name val="Vijaya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thin">
        <color theme="4" tint="-0.24994659260841701"/>
      </bottom>
      <diagonal/>
    </border>
    <border>
      <left style="hair">
        <color auto="1"/>
      </left>
      <right style="hair">
        <color auto="1"/>
      </right>
      <top/>
      <bottom style="thin">
        <color theme="4" tint="-0.24994659260841701"/>
      </bottom>
      <diagonal/>
    </border>
    <border>
      <left/>
      <right style="hair">
        <color auto="1"/>
      </right>
      <top style="thin">
        <color theme="4" tint="-0.24994659260841701"/>
      </top>
      <bottom style="thin">
        <color theme="4" tint="-0.24994659260841701"/>
      </bottom>
      <diagonal/>
    </border>
    <border>
      <left style="hair">
        <color auto="1"/>
      </left>
      <right style="hair">
        <color auto="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4" borderId="12" xfId="0" applyFill="1" applyBorder="1" applyAlignment="1">
      <alignment horizontal="left" vertical="center"/>
    </xf>
    <xf numFmtId="0" fontId="0" fillId="4" borderId="13" xfId="0" applyFill="1" applyBorder="1" applyAlignment="1">
      <alignment horizontal="left" vertical="center"/>
    </xf>
    <xf numFmtId="0" fontId="0" fillId="4" borderId="14" xfId="0" applyFill="1" applyBorder="1" applyAlignment="1">
      <alignment horizontal="left" vertical="center"/>
    </xf>
    <xf numFmtId="0" fontId="0" fillId="4" borderId="15" xfId="0" applyFill="1" applyBorder="1" applyAlignment="1">
      <alignment horizontal="left" vertical="center"/>
    </xf>
    <xf numFmtId="164" fontId="1" fillId="3" borderId="4" xfId="0" applyNumberFormat="1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4" fontId="0" fillId="0" borderId="1" xfId="0" applyNumberFormat="1" applyBorder="1" applyAlignment="1">
      <alignment horizontal="left"/>
    </xf>
    <xf numFmtId="164" fontId="0" fillId="0" borderId="2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Budget Overview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v>Projected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Sheet1!$A$10:$A$12</c:f>
              <c:strCache>
                <c:ptCount val="3"/>
                <c:pt idx="0">
                  <c:v>Budget Amount</c:v>
                </c:pt>
                <c:pt idx="1">
                  <c:v>Major Investment</c:v>
                </c:pt>
                <c:pt idx="2">
                  <c:v>Off-Site Investements</c:v>
                </c:pt>
              </c:strCache>
            </c:strRef>
          </c:cat>
          <c:val>
            <c:numRef>
              <c:f>Sheet1!$D$10:$D$12</c:f>
              <c:numCache>
                <c:formatCode>"$"#,##0.00</c:formatCode>
                <c:ptCount val="3"/>
                <c:pt idx="0">
                  <c:v>350000</c:v>
                </c:pt>
                <c:pt idx="1">
                  <c:v>75021</c:v>
                </c:pt>
                <c:pt idx="2">
                  <c:v>128036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AEC-40DB-9E22-A49C031EAFE1}"/>
            </c:ext>
          </c:extLst>
        </c:ser>
        <c:ser>
          <c:idx val="4"/>
          <c:order val="4"/>
          <c:tx>
            <c:v>Actual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Sheet1!$A$10:$A$12</c:f>
              <c:strCache>
                <c:ptCount val="3"/>
                <c:pt idx="0">
                  <c:v>Budget Amount</c:v>
                </c:pt>
                <c:pt idx="1">
                  <c:v>Major Investment</c:v>
                </c:pt>
                <c:pt idx="2">
                  <c:v>Off-Site Investements</c:v>
                </c:pt>
              </c:strCache>
            </c:strRef>
          </c:cat>
          <c:val>
            <c:numRef>
              <c:f>Sheet1!$F$10:$F$12</c:f>
              <c:numCache>
                <c:formatCode>"$"#,##0.00</c:formatCode>
                <c:ptCount val="3"/>
                <c:pt idx="0">
                  <c:v>320000</c:v>
                </c:pt>
                <c:pt idx="1">
                  <c:v>73721</c:v>
                </c:pt>
                <c:pt idx="2">
                  <c:v>128296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AEC-40DB-9E22-A49C031EAFE1}"/>
            </c:ext>
          </c:extLst>
        </c:ser>
        <c:ser>
          <c:idx val="6"/>
          <c:order val="6"/>
          <c:tx>
            <c:v>Difference</c:v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Sheet1!$A$10:$A$12</c:f>
              <c:strCache>
                <c:ptCount val="3"/>
                <c:pt idx="0">
                  <c:v>Budget Amount</c:v>
                </c:pt>
                <c:pt idx="1">
                  <c:v>Major Investment</c:v>
                </c:pt>
                <c:pt idx="2">
                  <c:v>Off-Site Investements</c:v>
                </c:pt>
              </c:strCache>
            </c:strRef>
          </c:cat>
          <c:val>
            <c:numRef>
              <c:f>Sheet1!$H$10:$H$12</c:f>
              <c:numCache>
                <c:formatCode>"$"#,##0.00</c:formatCode>
                <c:ptCount val="3"/>
                <c:pt idx="0">
                  <c:v>30000</c:v>
                </c:pt>
                <c:pt idx="1">
                  <c:v>1300</c:v>
                </c:pt>
                <c:pt idx="2">
                  <c:v>-260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AEC-40DB-9E22-A49C031EAF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7449896"/>
        <c:axId val="3774567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Series1</c:v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Sheet1!$A$10:$A$12</c15:sqref>
                        </c15:formulaRef>
                      </c:ext>
                    </c:extLst>
                    <c:strCache>
                      <c:ptCount val="3"/>
                      <c:pt idx="0">
                        <c:v>Budget Amount</c:v>
                      </c:pt>
                      <c:pt idx="1">
                        <c:v>Major Investment</c:v>
                      </c:pt>
                      <c:pt idx="2">
                        <c:v>Off-Site Investements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Sheet1!$B$10:$B$12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5AEC-40DB-9E22-A49C031EAFE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v>Series2</c:v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Sheet1!$A$10:$A$12</c15:sqref>
                        </c15:formulaRef>
                      </c:ext>
                    </c:extLst>
                    <c:strCache>
                      <c:ptCount val="3"/>
                      <c:pt idx="0">
                        <c:v>Budget Amount</c:v>
                      </c:pt>
                      <c:pt idx="1">
                        <c:v>Major Investment</c:v>
                      </c:pt>
                      <c:pt idx="2">
                        <c:v>Off-Site Investements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Sheet1!$C$10:$C$12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5AEC-40DB-9E22-A49C031EAFE1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Sheet1!$A$10:$A$12</c15:sqref>
                        </c15:formulaRef>
                      </c:ext>
                    </c:extLst>
                    <c:strCache>
                      <c:ptCount val="3"/>
                      <c:pt idx="0">
                        <c:v>Budget Amount</c:v>
                      </c:pt>
                      <c:pt idx="1">
                        <c:v>Major Investment</c:v>
                      </c:pt>
                      <c:pt idx="2">
                        <c:v>Off-Site Investements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Sheet1!$E$10:$E$12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5AEC-40DB-9E22-A49C031EAFE1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Sheet1!$A$10:$A$12</c15:sqref>
                        </c15:formulaRef>
                      </c:ext>
                    </c:extLst>
                    <c:strCache>
                      <c:ptCount val="3"/>
                      <c:pt idx="0">
                        <c:v>Budget Amount</c:v>
                      </c:pt>
                      <c:pt idx="1">
                        <c:v>Major Investment</c:v>
                      </c:pt>
                      <c:pt idx="2">
                        <c:v>Off-Site Investements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Sheet1!$G$10:$G$12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5AEC-40DB-9E22-A49C031EAFE1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Sheet1!$A$10:$A$12</c15:sqref>
                        </c15:formulaRef>
                      </c:ext>
                    </c:extLst>
                    <c:strCache>
                      <c:ptCount val="3"/>
                      <c:pt idx="0">
                        <c:v>Budget Amount</c:v>
                      </c:pt>
                      <c:pt idx="1">
                        <c:v>Major Investment</c:v>
                      </c:pt>
                      <c:pt idx="2">
                        <c:v>Off-Site Investements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Sheet1!$I$10:$I$12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7-5AEC-40DB-9E22-A49C031EAFE1}"/>
                  </c:ext>
                </c:extLst>
              </c15:ser>
            </c15:filteredBarSeries>
          </c:ext>
        </c:extLst>
      </c:barChart>
      <c:catAx>
        <c:axId val="377449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456784"/>
        <c:crosses val="autoZero"/>
        <c:auto val="1"/>
        <c:lblAlgn val="ctr"/>
        <c:lblOffset val="100"/>
        <c:noMultiLvlLbl val="0"/>
      </c:catAx>
      <c:valAx>
        <c:axId val="377456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449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152400</xdr:rowOff>
    </xdr:from>
    <xdr:to>
      <xdr:col>8</xdr:col>
      <xdr:colOff>647699</xdr:colOff>
      <xdr:row>22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FFC5664-7A83-4AAE-B97F-A461AB0A7D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160804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30F42515-BD75-4F6B-BD20-5131797F04C1}"/>
            </a:ext>
          </a:extLst>
        </xdr:cNvPr>
        <xdr:cNvSpPr/>
      </xdr:nvSpPr>
      <xdr:spPr>
        <a:xfrm>
          <a:off x="0" y="0"/>
          <a:ext cx="649870" cy="732304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57174-896C-4DE9-B789-316100545B80}">
  <dimension ref="A1:I46"/>
  <sheetViews>
    <sheetView tabSelected="1" view="pageLayout" zoomScaleNormal="100" workbookViewId="0">
      <selection activeCell="D12" sqref="D12:E12"/>
    </sheetView>
  </sheetViews>
  <sheetFormatPr defaultRowHeight="15" x14ac:dyDescent="0.25"/>
  <cols>
    <col min="3" max="3" width="17.28515625" customWidth="1"/>
  </cols>
  <sheetData>
    <row r="1" spans="1:9" x14ac:dyDescent="0.25">
      <c r="A1" s="28" t="s">
        <v>0</v>
      </c>
      <c r="B1" s="28"/>
      <c r="C1" s="28"/>
      <c r="D1" s="28"/>
      <c r="E1" s="28"/>
      <c r="F1" s="28"/>
      <c r="G1" s="28"/>
      <c r="H1" s="28"/>
      <c r="I1" s="28"/>
    </row>
    <row r="2" spans="1:9" x14ac:dyDescent="0.25">
      <c r="A2" s="28"/>
      <c r="B2" s="28"/>
      <c r="C2" s="28"/>
      <c r="D2" s="28"/>
      <c r="E2" s="28"/>
      <c r="F2" s="28"/>
      <c r="G2" s="28"/>
      <c r="H2" s="28"/>
      <c r="I2" s="28"/>
    </row>
    <row r="3" spans="1:9" x14ac:dyDescent="0.25">
      <c r="A3" s="28"/>
      <c r="B3" s="28"/>
      <c r="C3" s="28"/>
      <c r="D3" s="28"/>
      <c r="E3" s="28"/>
      <c r="F3" s="28"/>
      <c r="G3" s="28"/>
      <c r="H3" s="28"/>
      <c r="I3" s="28"/>
    </row>
    <row r="5" spans="1:9" x14ac:dyDescent="0.25">
      <c r="A5" s="2" t="s">
        <v>1</v>
      </c>
      <c r="B5" s="2"/>
      <c r="C5" s="29"/>
      <c r="E5" s="2" t="s">
        <v>2</v>
      </c>
      <c r="F5" s="2"/>
      <c r="G5" s="31"/>
      <c r="H5" s="31"/>
      <c r="I5" s="31"/>
    </row>
    <row r="6" spans="1:9" x14ac:dyDescent="0.25">
      <c r="A6" s="2" t="s">
        <v>3</v>
      </c>
      <c r="B6" s="2"/>
      <c r="C6" s="30"/>
      <c r="E6" s="2" t="s">
        <v>6</v>
      </c>
      <c r="F6" s="2"/>
      <c r="G6" s="32"/>
      <c r="H6" s="32"/>
      <c r="I6" s="32"/>
    </row>
    <row r="7" spans="1:9" x14ac:dyDescent="0.25">
      <c r="A7" s="2" t="s">
        <v>4</v>
      </c>
      <c r="B7" s="2"/>
      <c r="C7" s="30"/>
      <c r="E7" s="2" t="s">
        <v>7</v>
      </c>
      <c r="F7" s="2"/>
      <c r="G7" s="32"/>
      <c r="H7" s="32"/>
      <c r="I7" s="32"/>
    </row>
    <row r="9" spans="1:9" ht="17.25" x14ac:dyDescent="0.3">
      <c r="A9" s="8" t="s">
        <v>5</v>
      </c>
      <c r="B9" s="8"/>
      <c r="C9" s="8"/>
      <c r="D9" s="3" t="s">
        <v>8</v>
      </c>
      <c r="E9" s="4"/>
      <c r="F9" s="4" t="s">
        <v>9</v>
      </c>
      <c r="G9" s="4"/>
      <c r="H9" s="4" t="s">
        <v>10</v>
      </c>
      <c r="I9" s="5"/>
    </row>
    <row r="10" spans="1:9" x14ac:dyDescent="0.25">
      <c r="A10" s="21" t="s">
        <v>11</v>
      </c>
      <c r="B10" s="22"/>
      <c r="C10" s="22"/>
      <c r="D10" s="26">
        <v>350000</v>
      </c>
      <c r="E10" s="26"/>
      <c r="F10" s="26">
        <v>320000</v>
      </c>
      <c r="G10" s="26"/>
      <c r="H10" s="26">
        <f>D10-F10</f>
        <v>30000</v>
      </c>
      <c r="I10" s="16"/>
    </row>
    <row r="11" spans="1:9" x14ac:dyDescent="0.25">
      <c r="A11" s="23" t="s">
        <v>12</v>
      </c>
      <c r="B11" s="24"/>
      <c r="C11" s="24"/>
      <c r="D11" s="27">
        <f>D33</f>
        <v>75021</v>
      </c>
      <c r="E11" s="19"/>
      <c r="F11" s="27">
        <f>F33</f>
        <v>73721</v>
      </c>
      <c r="G11" s="19"/>
      <c r="H11" s="27">
        <f>H33</f>
        <v>1300</v>
      </c>
      <c r="I11" s="20"/>
    </row>
    <row r="12" spans="1:9" x14ac:dyDescent="0.25">
      <c r="A12" s="23" t="s">
        <v>13</v>
      </c>
      <c r="B12" s="24"/>
      <c r="C12" s="24"/>
      <c r="D12" s="27">
        <f>D46</f>
        <v>128036</v>
      </c>
      <c r="E12" s="19"/>
      <c r="F12" s="27">
        <f>F46</f>
        <v>128296</v>
      </c>
      <c r="G12" s="19"/>
      <c r="H12" s="27">
        <f>H46</f>
        <v>-260</v>
      </c>
      <c r="I12" s="20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/>
      <c r="H22" s="1"/>
      <c r="I22" s="1"/>
    </row>
    <row r="24" spans="1:9" ht="15.75" x14ac:dyDescent="0.25">
      <c r="A24" s="9" t="s">
        <v>14</v>
      </c>
      <c r="B24" s="10"/>
      <c r="C24" s="10"/>
      <c r="D24" s="6" t="s">
        <v>8</v>
      </c>
      <c r="E24" s="6"/>
      <c r="F24" s="6" t="s">
        <v>9</v>
      </c>
      <c r="G24" s="6"/>
      <c r="H24" s="6" t="s">
        <v>10</v>
      </c>
      <c r="I24" s="7"/>
    </row>
    <row r="25" spans="1:9" x14ac:dyDescent="0.25">
      <c r="A25" s="13" t="s">
        <v>17</v>
      </c>
      <c r="B25" s="14"/>
      <c r="C25" s="14"/>
      <c r="D25" s="15">
        <v>10000</v>
      </c>
      <c r="E25" s="15"/>
      <c r="F25" s="15">
        <v>9786</v>
      </c>
      <c r="G25" s="15"/>
      <c r="H25" s="15">
        <f>D25-F25</f>
        <v>214</v>
      </c>
      <c r="I25" s="16"/>
    </row>
    <row r="26" spans="1:9" x14ac:dyDescent="0.25">
      <c r="A26" s="17" t="s">
        <v>18</v>
      </c>
      <c r="B26" s="18"/>
      <c r="C26" s="18"/>
      <c r="D26" s="15">
        <v>10001</v>
      </c>
      <c r="E26" s="15"/>
      <c r="F26" s="15">
        <v>9787</v>
      </c>
      <c r="G26" s="15"/>
      <c r="H26" s="15">
        <f t="shared" ref="H26:H32" si="0">D26-F26</f>
        <v>214</v>
      </c>
      <c r="I26" s="16"/>
    </row>
    <row r="27" spans="1:9" x14ac:dyDescent="0.25">
      <c r="A27" s="17" t="s">
        <v>19</v>
      </c>
      <c r="B27" s="18"/>
      <c r="C27" s="18"/>
      <c r="D27" s="15">
        <v>10002</v>
      </c>
      <c r="E27" s="15"/>
      <c r="F27" s="15">
        <v>9788</v>
      </c>
      <c r="G27" s="15"/>
      <c r="H27" s="15">
        <f t="shared" si="0"/>
        <v>214</v>
      </c>
      <c r="I27" s="16"/>
    </row>
    <row r="28" spans="1:9" x14ac:dyDescent="0.25">
      <c r="A28" s="17" t="s">
        <v>20</v>
      </c>
      <c r="B28" s="18"/>
      <c r="C28" s="18"/>
      <c r="D28" s="15">
        <v>10003</v>
      </c>
      <c r="E28" s="15"/>
      <c r="F28" s="15">
        <v>10087</v>
      </c>
      <c r="G28" s="15"/>
      <c r="H28" s="15">
        <f t="shared" si="0"/>
        <v>-84</v>
      </c>
      <c r="I28" s="16"/>
    </row>
    <row r="29" spans="1:9" x14ac:dyDescent="0.25">
      <c r="A29" s="17" t="s">
        <v>21</v>
      </c>
      <c r="B29" s="18"/>
      <c r="C29" s="18"/>
      <c r="D29" s="15">
        <v>10004</v>
      </c>
      <c r="E29" s="15"/>
      <c r="F29" s="15">
        <v>9790</v>
      </c>
      <c r="G29" s="15"/>
      <c r="H29" s="15">
        <f t="shared" si="0"/>
        <v>214</v>
      </c>
      <c r="I29" s="16"/>
    </row>
    <row r="30" spans="1:9" x14ac:dyDescent="0.25">
      <c r="A30" s="17" t="s">
        <v>22</v>
      </c>
      <c r="B30" s="18"/>
      <c r="C30" s="18"/>
      <c r="D30" s="15">
        <v>10005</v>
      </c>
      <c r="E30" s="15"/>
      <c r="F30" s="15">
        <v>9791</v>
      </c>
      <c r="G30" s="15"/>
      <c r="H30" s="15">
        <f t="shared" si="0"/>
        <v>214</v>
      </c>
      <c r="I30" s="16"/>
    </row>
    <row r="31" spans="1:9" x14ac:dyDescent="0.25">
      <c r="A31" s="17" t="s">
        <v>23</v>
      </c>
      <c r="B31" s="18"/>
      <c r="C31" s="18"/>
      <c r="D31" s="15">
        <v>10006</v>
      </c>
      <c r="E31" s="15"/>
      <c r="F31" s="15">
        <v>9792</v>
      </c>
      <c r="G31" s="15"/>
      <c r="H31" s="15">
        <f t="shared" si="0"/>
        <v>214</v>
      </c>
      <c r="I31" s="16"/>
    </row>
    <row r="32" spans="1:9" x14ac:dyDescent="0.25">
      <c r="A32" s="17" t="s">
        <v>24</v>
      </c>
      <c r="B32" s="18"/>
      <c r="C32" s="18"/>
      <c r="D32" s="19">
        <v>5000</v>
      </c>
      <c r="E32" s="19"/>
      <c r="F32" s="15">
        <v>4900</v>
      </c>
      <c r="G32" s="15"/>
      <c r="H32" s="15">
        <f t="shared" si="0"/>
        <v>100</v>
      </c>
      <c r="I32" s="16"/>
    </row>
    <row r="33" spans="1:9" x14ac:dyDescent="0.25">
      <c r="A33" s="11" t="s">
        <v>15</v>
      </c>
      <c r="B33" s="12"/>
      <c r="C33" s="12"/>
      <c r="D33" s="25">
        <f>SUM(D25:E32)</f>
        <v>75021</v>
      </c>
      <c r="E33" s="25"/>
      <c r="F33" s="25">
        <f t="shared" ref="F33:I33" si="1">SUM(F25:G32)</f>
        <v>73721</v>
      </c>
      <c r="G33" s="25"/>
      <c r="H33" s="25">
        <f t="shared" ref="H33:I33" si="2">SUM(H25:I32)</f>
        <v>1300</v>
      </c>
      <c r="I33" s="25"/>
    </row>
    <row r="35" spans="1:9" ht="15.75" x14ac:dyDescent="0.25">
      <c r="A35" s="9" t="s">
        <v>16</v>
      </c>
      <c r="B35" s="10"/>
      <c r="C35" s="10"/>
      <c r="D35" s="6" t="s">
        <v>8</v>
      </c>
      <c r="E35" s="6"/>
      <c r="F35" s="6" t="s">
        <v>9</v>
      </c>
      <c r="G35" s="6"/>
      <c r="H35" s="6" t="s">
        <v>10</v>
      </c>
      <c r="I35" s="7"/>
    </row>
    <row r="36" spans="1:9" x14ac:dyDescent="0.25">
      <c r="A36" s="13" t="s">
        <v>25</v>
      </c>
      <c r="B36" s="14"/>
      <c r="C36" s="14"/>
      <c r="D36" s="15">
        <v>20000</v>
      </c>
      <c r="E36" s="15"/>
      <c r="F36" s="15">
        <v>20089</v>
      </c>
      <c r="G36" s="15"/>
      <c r="H36" s="15">
        <f>D36-F36</f>
        <v>-89</v>
      </c>
      <c r="I36" s="16"/>
    </row>
    <row r="37" spans="1:9" x14ac:dyDescent="0.25">
      <c r="A37" s="17" t="s">
        <v>26</v>
      </c>
      <c r="B37" s="18"/>
      <c r="C37" s="18"/>
      <c r="D37" s="19">
        <v>12000</v>
      </c>
      <c r="E37" s="19"/>
      <c r="F37" s="19">
        <v>11897</v>
      </c>
      <c r="G37" s="19"/>
      <c r="H37" s="15">
        <f t="shared" ref="H37:H45" si="3">D37-F37</f>
        <v>103</v>
      </c>
      <c r="I37" s="16"/>
    </row>
    <row r="38" spans="1:9" x14ac:dyDescent="0.25">
      <c r="A38" s="17" t="s">
        <v>27</v>
      </c>
      <c r="B38" s="18"/>
      <c r="C38" s="18"/>
      <c r="D38" s="19">
        <v>12001</v>
      </c>
      <c r="E38" s="19"/>
      <c r="F38" s="19">
        <v>11898</v>
      </c>
      <c r="G38" s="19"/>
      <c r="H38" s="15">
        <f t="shared" si="3"/>
        <v>103</v>
      </c>
      <c r="I38" s="16"/>
    </row>
    <row r="39" spans="1:9" x14ac:dyDescent="0.25">
      <c r="A39" s="17" t="s">
        <v>28</v>
      </c>
      <c r="B39" s="18"/>
      <c r="C39" s="18"/>
      <c r="D39" s="19">
        <v>12002</v>
      </c>
      <c r="E39" s="19"/>
      <c r="F39" s="19">
        <v>11899</v>
      </c>
      <c r="G39" s="19"/>
      <c r="H39" s="15">
        <f t="shared" si="3"/>
        <v>103</v>
      </c>
      <c r="I39" s="16"/>
    </row>
    <row r="40" spans="1:9" x14ac:dyDescent="0.25">
      <c r="A40" s="17" t="s">
        <v>29</v>
      </c>
      <c r="B40" s="18"/>
      <c r="C40" s="18"/>
      <c r="D40" s="19">
        <v>12003</v>
      </c>
      <c r="E40" s="19"/>
      <c r="F40" s="19">
        <v>11900</v>
      </c>
      <c r="G40" s="19"/>
      <c r="H40" s="15">
        <f t="shared" si="3"/>
        <v>103</v>
      </c>
      <c r="I40" s="16"/>
    </row>
    <row r="41" spans="1:9" x14ac:dyDescent="0.25">
      <c r="A41" s="17" t="s">
        <v>30</v>
      </c>
      <c r="B41" s="18"/>
      <c r="C41" s="18"/>
      <c r="D41" s="19">
        <v>12004</v>
      </c>
      <c r="E41" s="19"/>
      <c r="F41" s="19">
        <v>11901</v>
      </c>
      <c r="G41" s="19"/>
      <c r="H41" s="15">
        <f t="shared" si="3"/>
        <v>103</v>
      </c>
      <c r="I41" s="16"/>
    </row>
    <row r="42" spans="1:9" x14ac:dyDescent="0.25">
      <c r="A42" s="17" t="s">
        <v>31</v>
      </c>
      <c r="B42" s="18"/>
      <c r="C42" s="18"/>
      <c r="D42" s="19">
        <v>12005</v>
      </c>
      <c r="E42" s="19"/>
      <c r="F42" s="19">
        <v>13000</v>
      </c>
      <c r="G42" s="19"/>
      <c r="H42" s="15">
        <f t="shared" si="3"/>
        <v>-995</v>
      </c>
      <c r="I42" s="16"/>
    </row>
    <row r="43" spans="1:9" x14ac:dyDescent="0.25">
      <c r="A43" s="17" t="s">
        <v>32</v>
      </c>
      <c r="B43" s="18"/>
      <c r="C43" s="18"/>
      <c r="D43" s="19">
        <v>12006</v>
      </c>
      <c r="E43" s="19"/>
      <c r="F43" s="19">
        <v>11903</v>
      </c>
      <c r="G43" s="19"/>
      <c r="H43" s="15">
        <f t="shared" si="3"/>
        <v>103</v>
      </c>
      <c r="I43" s="16"/>
    </row>
    <row r="44" spans="1:9" x14ac:dyDescent="0.25">
      <c r="A44" s="17" t="s">
        <v>33</v>
      </c>
      <c r="B44" s="18"/>
      <c r="C44" s="18"/>
      <c r="D44" s="19">
        <v>12007</v>
      </c>
      <c r="E44" s="19"/>
      <c r="F44" s="19">
        <v>11904</v>
      </c>
      <c r="G44" s="19"/>
      <c r="H44" s="15">
        <f t="shared" si="3"/>
        <v>103</v>
      </c>
      <c r="I44" s="16"/>
    </row>
    <row r="45" spans="1:9" x14ac:dyDescent="0.25">
      <c r="A45" s="17" t="s">
        <v>24</v>
      </c>
      <c r="B45" s="18"/>
      <c r="C45" s="18"/>
      <c r="D45" s="19">
        <v>12008</v>
      </c>
      <c r="E45" s="19"/>
      <c r="F45" s="19">
        <v>11905</v>
      </c>
      <c r="G45" s="19"/>
      <c r="H45" s="15">
        <f t="shared" si="3"/>
        <v>103</v>
      </c>
      <c r="I45" s="16"/>
    </row>
    <row r="46" spans="1:9" x14ac:dyDescent="0.25">
      <c r="A46" s="11" t="s">
        <v>15</v>
      </c>
      <c r="B46" s="12"/>
      <c r="C46" s="12"/>
      <c r="D46" s="25">
        <f>SUM(D36:E45)</f>
        <v>128036</v>
      </c>
      <c r="E46" s="25"/>
      <c r="F46" s="25">
        <f>SUM(F36:G45)</f>
        <v>128296</v>
      </c>
      <c r="G46" s="25"/>
      <c r="H46" s="25">
        <f>SUM(H36:I45)</f>
        <v>-260</v>
      </c>
      <c r="I46" s="25"/>
    </row>
  </sheetData>
  <mergeCells count="115">
    <mergeCell ref="A43:C43"/>
    <mergeCell ref="A44:C44"/>
    <mergeCell ref="A45:C45"/>
    <mergeCell ref="A46:C46"/>
    <mergeCell ref="A14:I22"/>
    <mergeCell ref="D46:E46"/>
    <mergeCell ref="F46:G46"/>
    <mergeCell ref="H46:I46"/>
    <mergeCell ref="A36:C36"/>
    <mergeCell ref="A37:C37"/>
    <mergeCell ref="A38:C38"/>
    <mergeCell ref="A39:C39"/>
    <mergeCell ref="A40:C40"/>
    <mergeCell ref="A41:C41"/>
    <mergeCell ref="A42:C42"/>
    <mergeCell ref="D44:E44"/>
    <mergeCell ref="F44:G44"/>
    <mergeCell ref="H44:I44"/>
    <mergeCell ref="D45:E45"/>
    <mergeCell ref="F45:G45"/>
    <mergeCell ref="H45:I45"/>
    <mergeCell ref="D42:E42"/>
    <mergeCell ref="F42:G42"/>
    <mergeCell ref="H42:I42"/>
    <mergeCell ref="D43:E43"/>
    <mergeCell ref="F43:G43"/>
    <mergeCell ref="H43:I43"/>
    <mergeCell ref="D40:E40"/>
    <mergeCell ref="F40:G40"/>
    <mergeCell ref="H40:I40"/>
    <mergeCell ref="D41:E41"/>
    <mergeCell ref="F41:G41"/>
    <mergeCell ref="H41:I41"/>
    <mergeCell ref="D38:E38"/>
    <mergeCell ref="F38:G38"/>
    <mergeCell ref="H38:I38"/>
    <mergeCell ref="D39:E39"/>
    <mergeCell ref="F39:G39"/>
    <mergeCell ref="H39:I39"/>
    <mergeCell ref="F35:G35"/>
    <mergeCell ref="H35:I35"/>
    <mergeCell ref="D36:E36"/>
    <mergeCell ref="F36:G36"/>
    <mergeCell ref="H36:I36"/>
    <mergeCell ref="D37:E37"/>
    <mergeCell ref="F37:G37"/>
    <mergeCell ref="H37:I37"/>
    <mergeCell ref="F31:G31"/>
    <mergeCell ref="H31:I31"/>
    <mergeCell ref="D32:E32"/>
    <mergeCell ref="F32:G32"/>
    <mergeCell ref="H32:I32"/>
    <mergeCell ref="D33:E33"/>
    <mergeCell ref="F33:G33"/>
    <mergeCell ref="H33:I33"/>
    <mergeCell ref="F28:G28"/>
    <mergeCell ref="H28:I28"/>
    <mergeCell ref="D29:E29"/>
    <mergeCell ref="F29:G29"/>
    <mergeCell ref="H29:I29"/>
    <mergeCell ref="D30:E30"/>
    <mergeCell ref="F30:G30"/>
    <mergeCell ref="H30:I30"/>
    <mergeCell ref="F25:G25"/>
    <mergeCell ref="H25:I25"/>
    <mergeCell ref="D26:E26"/>
    <mergeCell ref="F26:G26"/>
    <mergeCell ref="H26:I26"/>
    <mergeCell ref="D27:E27"/>
    <mergeCell ref="F27:G27"/>
    <mergeCell ref="H27:I27"/>
    <mergeCell ref="A31:C31"/>
    <mergeCell ref="A32:C32"/>
    <mergeCell ref="A33:C33"/>
    <mergeCell ref="A35:C35"/>
    <mergeCell ref="D25:E25"/>
    <mergeCell ref="D28:E28"/>
    <mergeCell ref="D31:E31"/>
    <mergeCell ref="D35:E35"/>
    <mergeCell ref="A25:C25"/>
    <mergeCell ref="A26:C26"/>
    <mergeCell ref="A27:C27"/>
    <mergeCell ref="A28:C28"/>
    <mergeCell ref="A29:C29"/>
    <mergeCell ref="A30:C30"/>
    <mergeCell ref="H11:I11"/>
    <mergeCell ref="H12:I12"/>
    <mergeCell ref="A24:C24"/>
    <mergeCell ref="D24:E24"/>
    <mergeCell ref="F24:G24"/>
    <mergeCell ref="H24:I24"/>
    <mergeCell ref="A11:C11"/>
    <mergeCell ref="A12:C12"/>
    <mergeCell ref="D11:E11"/>
    <mergeCell ref="D12:E12"/>
    <mergeCell ref="F11:G11"/>
    <mergeCell ref="F12:G12"/>
    <mergeCell ref="A9:C9"/>
    <mergeCell ref="D9:E9"/>
    <mergeCell ref="F9:G9"/>
    <mergeCell ref="H9:I9"/>
    <mergeCell ref="A10:C10"/>
    <mergeCell ref="D10:E10"/>
    <mergeCell ref="F10:G10"/>
    <mergeCell ref="H10:I10"/>
    <mergeCell ref="A1:I3"/>
    <mergeCell ref="A5:B5"/>
    <mergeCell ref="A6:B6"/>
    <mergeCell ref="A7:B7"/>
    <mergeCell ref="E5:F5"/>
    <mergeCell ref="G5:I5"/>
    <mergeCell ref="E6:F6"/>
    <mergeCell ref="G6:I6"/>
    <mergeCell ref="G7:I7"/>
    <mergeCell ref="E7:F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2021-12-18T08:49:32Z</cp:lastPrinted>
  <dcterms:created xsi:type="dcterms:W3CDTF">2021-12-18T07:52:06Z</dcterms:created>
  <dcterms:modified xsi:type="dcterms:W3CDTF">2021-12-18T10:05:10Z</dcterms:modified>
</cp:coreProperties>
</file>