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"/>
    </mc:Choice>
  </mc:AlternateContent>
  <xr:revisionPtr revIDLastSave="0" documentId="13_ncr:1_{3A29281B-78F4-4030-B4BF-E559BBBE8111}" xr6:coauthVersionLast="47" xr6:coauthVersionMax="47" xr10:uidLastSave="{00000000-0000-0000-0000-000000000000}"/>
  <bookViews>
    <workbookView xWindow="-120" yWindow="-120" windowWidth="24240" windowHeight="13140" xr2:uid="{251CED14-D3AE-4DEF-937F-53F1DF7213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F6" i="1"/>
  <c r="D6" i="1"/>
  <c r="H46" i="1"/>
  <c r="F46" i="1"/>
  <c r="D46" i="1"/>
  <c r="H44" i="1"/>
  <c r="H45" i="1"/>
  <c r="H43" i="1"/>
  <c r="H38" i="1"/>
  <c r="H31" i="1"/>
  <c r="H32" i="1"/>
  <c r="H33" i="1"/>
  <c r="H34" i="1"/>
  <c r="H35" i="1"/>
  <c r="H36" i="1"/>
  <c r="H37" i="1"/>
  <c r="H30" i="1"/>
  <c r="F38" i="1"/>
  <c r="D38" i="1"/>
  <c r="H25" i="1"/>
  <c r="H22" i="1"/>
  <c r="H23" i="1"/>
  <c r="H24" i="1"/>
  <c r="H21" i="1"/>
  <c r="F25" i="1"/>
  <c r="D25" i="1"/>
</calcChain>
</file>

<file path=xl/sharedStrings.xml><?xml version="1.0" encoding="utf-8"?>
<sst xmlns="http://schemas.openxmlformats.org/spreadsheetml/2006/main" count="38" uniqueCount="27">
  <si>
    <t>Monthly Business Budget</t>
  </si>
  <si>
    <t>Income Category</t>
  </si>
  <si>
    <t>Budget</t>
  </si>
  <si>
    <t xml:space="preserve">Actual </t>
  </si>
  <si>
    <t>Difference</t>
  </si>
  <si>
    <t>Total</t>
  </si>
  <si>
    <t>Expense Category</t>
  </si>
  <si>
    <t>Category</t>
  </si>
  <si>
    <t>Profit</t>
  </si>
  <si>
    <t>Sales</t>
  </si>
  <si>
    <t>Interest Income</t>
  </si>
  <si>
    <t>Commission</t>
  </si>
  <si>
    <t>Wages and Salaries</t>
  </si>
  <si>
    <t>Allowance</t>
  </si>
  <si>
    <t>Employee Benefits</t>
  </si>
  <si>
    <t>Monthly Income</t>
  </si>
  <si>
    <t>Monthly Expense</t>
  </si>
  <si>
    <t>Other Expense</t>
  </si>
  <si>
    <t>Loans</t>
  </si>
  <si>
    <t>Tax Paid</t>
  </si>
  <si>
    <t>Insurance</t>
  </si>
  <si>
    <t>Other</t>
  </si>
  <si>
    <t>Utilities</t>
  </si>
  <si>
    <t>Exacutive Sallaries</t>
  </si>
  <si>
    <t>Advertisement</t>
  </si>
  <si>
    <t>Variable Costs</t>
  </si>
  <si>
    <t>Expense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</si>
</sst>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003B64"/>
      <name val="Caveat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3B64"/>
        <bgColor indexed="64"/>
      </patternFill>
    </fill>
    <fill>
      <patternFill patternType="solid">
        <fgColor rgb="FFE5F4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3B64"/>
      </left>
      <right style="thin">
        <color rgb="FF003B64"/>
      </right>
      <top/>
      <bottom style="thin">
        <color rgb="FF003B64"/>
      </bottom>
      <diagonal/>
    </border>
    <border>
      <left style="thin">
        <color rgb="FF003B64"/>
      </left>
      <right/>
      <top/>
      <bottom/>
      <diagonal/>
    </border>
    <border>
      <left style="thin">
        <color rgb="FF003B64"/>
      </left>
      <right/>
      <top/>
      <bottom style="thin">
        <color rgb="FF003B64"/>
      </bottom>
      <diagonal/>
    </border>
    <border>
      <left/>
      <right/>
      <top/>
      <bottom style="thin">
        <color rgb="FF003B64"/>
      </bottom>
      <diagonal/>
    </border>
    <border>
      <left/>
      <right style="thin">
        <color rgb="FF003B64"/>
      </right>
      <top/>
      <bottom style="thin">
        <color rgb="FF003B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003B64"/>
      </right>
      <top style="thin">
        <color rgb="FF003B64"/>
      </top>
      <bottom style="thin">
        <color rgb="FF003B64"/>
      </bottom>
      <diagonal/>
    </border>
    <border>
      <left style="thin">
        <color rgb="FF003B64"/>
      </left>
      <right style="thin">
        <color rgb="FF003B64"/>
      </right>
      <top style="thin">
        <color rgb="FF003B64"/>
      </top>
      <bottom style="thin">
        <color rgb="FF003B64"/>
      </bottom>
      <diagonal/>
    </border>
    <border>
      <left/>
      <right style="thin">
        <color rgb="FF003B64"/>
      </right>
      <top style="thin">
        <color rgb="FF003B64"/>
      </top>
      <bottom/>
      <diagonal/>
    </border>
    <border>
      <left style="thin">
        <color rgb="FF003B64"/>
      </left>
      <right style="thin">
        <color rgb="FF003B64"/>
      </right>
      <top style="thin">
        <color rgb="FF003B64"/>
      </top>
      <bottom/>
      <diagonal/>
    </border>
    <border>
      <left style="thin">
        <color rgb="FF003B64"/>
      </left>
      <right style="thin">
        <color rgb="FF003B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6" fontId="0" fillId="3" borderId="1" xfId="0" applyNumberFormat="1" applyFill="1" applyBorder="1" applyAlignment="1">
      <alignment horizontal="center"/>
    </xf>
    <xf numFmtId="6" fontId="0" fillId="3" borderId="10" xfId="0" applyNumberFormat="1" applyFill="1" applyBorder="1" applyAlignment="1">
      <alignment horizontal="center"/>
    </xf>
    <xf numFmtId="6" fontId="1" fillId="2" borderId="7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6" fontId="0" fillId="3" borderId="1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6" fontId="0" fillId="3" borderId="10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6" fontId="0" fillId="3" borderId="12" xfId="0" applyNumberFormat="1" applyFill="1" applyBorder="1" applyAlignment="1">
      <alignment horizontal="center" vertical="center"/>
    </xf>
    <xf numFmtId="6" fontId="0" fillId="3" borderId="1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6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B64"/>
      <color rgb="FFE5F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rgbClr val="003B64"/>
                </a:solidFill>
              </a:rPr>
              <a:t>Expense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(Sheet1!$D$5:$E$5,Sheet1!$F$5:$G$5,Sheet1!$H$5:$I$5)</c:f>
              <c:strCache>
                <c:ptCount val="5"/>
                <c:pt idx="0">
                  <c:v>Budget</c:v>
                </c:pt>
                <c:pt idx="2">
                  <c:v>Actual </c:v>
                </c:pt>
                <c:pt idx="4">
                  <c:v>Difference</c:v>
                </c:pt>
              </c:strCache>
            </c:strRef>
          </c:cat>
          <c:val>
            <c:numRef>
              <c:f>(Sheet1!$D$6:$E$6,Sheet1!$F$6:$G$6,Sheet1!$H$6:$I$6)</c:f>
              <c:numCache>
                <c:formatCode>General</c:formatCode>
                <c:ptCount val="6"/>
                <c:pt idx="0" formatCode="&quot;$&quot;#,##0_);[Red]\(&quot;$&quot;#,##0\)">
                  <c:v>396000</c:v>
                </c:pt>
                <c:pt idx="2" formatCode="&quot;$&quot;#,##0_);[Red]\(&quot;$&quot;#,##0\)">
                  <c:v>381369</c:v>
                </c:pt>
                <c:pt idx="4" formatCode="&quot;$&quot;#,##0_);[Red]\(&quot;$&quot;#,##0\)">
                  <c:v>14631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BD-4401-9EB8-92B34418937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389955344"/>
        <c:axId val="389955672"/>
      </c:barChart>
      <c:catAx>
        <c:axId val="38995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955672"/>
        <c:crosses val="autoZero"/>
        <c:auto val="1"/>
        <c:lblAlgn val="ctr"/>
        <c:lblOffset val="100"/>
        <c:noMultiLvlLbl val="0"/>
      </c:catAx>
      <c:valAx>
        <c:axId val="389955672"/>
        <c:scaling>
          <c:orientation val="minMax"/>
        </c:scaling>
        <c:delete val="1"/>
        <c:axPos val="l"/>
        <c:numFmt formatCode="&quot;$&quot;#,##0_);[Red]\(&quot;$&quot;#,##0\)" sourceLinked="1"/>
        <c:majorTickMark val="none"/>
        <c:minorTickMark val="none"/>
        <c:tickLblPos val="nextTo"/>
        <c:crossAx val="389955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61912</xdr:rowOff>
    </xdr:from>
    <xdr:to>
      <xdr:col>8</xdr:col>
      <xdr:colOff>647699</xdr:colOff>
      <xdr:row>16</xdr:row>
      <xdr:rowOff>57149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301A7C-748B-4648-91F1-D642D9AF76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0</xdr:row>
      <xdr:rowOff>9524</xdr:rowOff>
    </xdr:from>
    <xdr:to>
      <xdr:col>1</xdr:col>
      <xdr:colOff>30745</xdr:colOff>
      <xdr:row>3</xdr:row>
      <xdr:rowOff>171449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A1120CFD-C506-4967-8BB0-2C9C733586A9}"/>
            </a:ext>
          </a:extLst>
        </xdr:cNvPr>
        <xdr:cNvSpPr/>
      </xdr:nvSpPr>
      <xdr:spPr>
        <a:xfrm>
          <a:off x="38100" y="9524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419100</xdr:colOff>
      <xdr:row>2</xdr:row>
      <xdr:rowOff>171450</xdr:rowOff>
    </xdr:from>
    <xdr:to>
      <xdr:col>6</xdr:col>
      <xdr:colOff>276225</xdr:colOff>
      <xdr:row>2</xdr:row>
      <xdr:rowOff>171450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F4B01CA-A410-4E40-A1A5-6EA0507AC956}"/>
            </a:ext>
          </a:extLst>
        </xdr:cNvPr>
        <xdr:cNvCxnSpPr/>
      </xdr:nvCxnSpPr>
      <xdr:spPr>
        <a:xfrm>
          <a:off x="1733550" y="552450"/>
          <a:ext cx="3048000" cy="0"/>
        </a:xfrm>
        <a:prstGeom prst="line">
          <a:avLst/>
        </a:prstGeom>
        <a:ln w="9525" cap="flat" cmpd="sng" algn="ctr">
          <a:solidFill>
            <a:srgbClr val="003B64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E1C87-BB93-48B9-B094-0649FEB061FB}">
  <dimension ref="A1:I46"/>
  <sheetViews>
    <sheetView tabSelected="1" view="pageLayout" topLeftCell="A16" zoomScaleNormal="100" workbookViewId="0">
      <selection activeCell="D22" sqref="D22:E22"/>
    </sheetView>
  </sheetViews>
  <sheetFormatPr defaultRowHeight="15" x14ac:dyDescent="0.25"/>
  <cols>
    <col min="3" max="3" width="17" customWidth="1"/>
  </cols>
  <sheetData>
    <row r="1" spans="1:9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35"/>
      <c r="B3" s="35"/>
      <c r="C3" s="35"/>
      <c r="D3" s="35"/>
      <c r="E3" s="35"/>
      <c r="F3" s="35"/>
      <c r="G3" s="35"/>
      <c r="H3" s="35"/>
      <c r="I3" s="35"/>
    </row>
    <row r="4" spans="1:9" x14ac:dyDescent="0.25">
      <c r="A4" s="36"/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31" t="s">
        <v>26</v>
      </c>
      <c r="B5" s="31"/>
      <c r="C5" s="32"/>
      <c r="D5" s="5" t="s">
        <v>2</v>
      </c>
      <c r="E5" s="6"/>
      <c r="F5" s="6" t="s">
        <v>3</v>
      </c>
      <c r="G5" s="6"/>
      <c r="H5" s="6" t="s">
        <v>4</v>
      </c>
      <c r="I5" s="7"/>
    </row>
    <row r="6" spans="1:9" x14ac:dyDescent="0.25">
      <c r="A6" s="31"/>
      <c r="B6" s="31"/>
      <c r="C6" s="32"/>
      <c r="D6" s="33">
        <f>D38+D46</f>
        <v>396000</v>
      </c>
      <c r="E6" s="34"/>
      <c r="F6" s="33">
        <f>F38+F46</f>
        <v>381369</v>
      </c>
      <c r="G6" s="34"/>
      <c r="H6" s="33">
        <f>D6-F6</f>
        <v>14631</v>
      </c>
      <c r="I6" s="34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8" spans="1:9" ht="18.75" x14ac:dyDescent="0.25">
      <c r="A18" s="3" t="s">
        <v>15</v>
      </c>
      <c r="B18" s="4"/>
      <c r="C18" s="4"/>
      <c r="D18" s="2"/>
      <c r="E18" s="2"/>
      <c r="F18" s="2"/>
      <c r="G18" s="2"/>
      <c r="H18" s="2"/>
      <c r="I18" s="2"/>
    </row>
    <row r="20" spans="1:9" ht="15.75" x14ac:dyDescent="0.25">
      <c r="A20" s="5" t="s">
        <v>1</v>
      </c>
      <c r="B20" s="6"/>
      <c r="C20" s="6"/>
      <c r="D20" s="6" t="s">
        <v>2</v>
      </c>
      <c r="E20" s="6"/>
      <c r="F20" s="6" t="s">
        <v>3</v>
      </c>
      <c r="G20" s="6"/>
      <c r="H20" s="6" t="s">
        <v>4</v>
      </c>
      <c r="I20" s="7"/>
    </row>
    <row r="21" spans="1:9" x14ac:dyDescent="0.25">
      <c r="A21" s="19" t="s">
        <v>8</v>
      </c>
      <c r="B21" s="20"/>
      <c r="C21" s="20"/>
      <c r="D21" s="21">
        <v>250000</v>
      </c>
      <c r="E21" s="20"/>
      <c r="F21" s="21">
        <v>230000</v>
      </c>
      <c r="G21" s="20"/>
      <c r="H21" s="21">
        <f>D21-F21</f>
        <v>20000</v>
      </c>
      <c r="I21" s="22"/>
    </row>
    <row r="22" spans="1:9" x14ac:dyDescent="0.25">
      <c r="A22" s="23" t="s">
        <v>9</v>
      </c>
      <c r="B22" s="24"/>
      <c r="C22" s="24"/>
      <c r="D22" s="25">
        <v>200000</v>
      </c>
      <c r="E22" s="24"/>
      <c r="F22" s="25">
        <v>186000</v>
      </c>
      <c r="G22" s="24"/>
      <c r="H22" s="21">
        <f t="shared" ref="H22:H24" si="0">D22-F22</f>
        <v>14000</v>
      </c>
      <c r="I22" s="22"/>
    </row>
    <row r="23" spans="1:9" x14ac:dyDescent="0.25">
      <c r="A23" s="23" t="s">
        <v>10</v>
      </c>
      <c r="B23" s="24"/>
      <c r="C23" s="24"/>
      <c r="D23" s="25">
        <v>70000</v>
      </c>
      <c r="E23" s="24"/>
      <c r="F23" s="25">
        <v>65000</v>
      </c>
      <c r="G23" s="24"/>
      <c r="H23" s="21">
        <f t="shared" si="0"/>
        <v>5000</v>
      </c>
      <c r="I23" s="22"/>
    </row>
    <row r="24" spans="1:9" x14ac:dyDescent="0.25">
      <c r="A24" s="26" t="s">
        <v>11</v>
      </c>
      <c r="B24" s="27"/>
      <c r="C24" s="27"/>
      <c r="D24" s="28">
        <v>20000</v>
      </c>
      <c r="E24" s="27"/>
      <c r="F24" s="28">
        <v>18900</v>
      </c>
      <c r="G24" s="27"/>
      <c r="H24" s="29">
        <f t="shared" si="0"/>
        <v>1100</v>
      </c>
      <c r="I24" s="30"/>
    </row>
    <row r="25" spans="1:9" x14ac:dyDescent="0.25">
      <c r="A25" s="13" t="s">
        <v>5</v>
      </c>
      <c r="B25" s="14"/>
      <c r="C25" s="14"/>
      <c r="D25" s="18">
        <f>SUM(D21:E24)</f>
        <v>540000</v>
      </c>
      <c r="E25" s="14"/>
      <c r="F25" s="18">
        <f>SUM(F21:G24)</f>
        <v>499900</v>
      </c>
      <c r="G25" s="14"/>
      <c r="H25" s="18">
        <f>SUM(H21:I24)</f>
        <v>40100</v>
      </c>
      <c r="I25" s="15"/>
    </row>
    <row r="27" spans="1:9" ht="18.75" x14ac:dyDescent="0.25">
      <c r="A27" s="3" t="s">
        <v>16</v>
      </c>
      <c r="B27" s="4"/>
      <c r="C27" s="4"/>
      <c r="D27" s="2"/>
      <c r="E27" s="2"/>
      <c r="F27" s="2"/>
      <c r="G27" s="2"/>
      <c r="H27" s="2"/>
      <c r="I27" s="2"/>
    </row>
    <row r="29" spans="1:9" ht="15.75" x14ac:dyDescent="0.25">
      <c r="A29" s="5" t="s">
        <v>6</v>
      </c>
      <c r="B29" s="6"/>
      <c r="C29" s="6"/>
      <c r="D29" s="6" t="s">
        <v>2</v>
      </c>
      <c r="E29" s="6"/>
      <c r="F29" s="6" t="s">
        <v>3</v>
      </c>
      <c r="G29" s="6"/>
      <c r="H29" s="6" t="s">
        <v>4</v>
      </c>
      <c r="I29" s="7"/>
    </row>
    <row r="30" spans="1:9" x14ac:dyDescent="0.25">
      <c r="A30" s="19" t="s">
        <v>12</v>
      </c>
      <c r="B30" s="20"/>
      <c r="C30" s="20"/>
      <c r="D30" s="21">
        <v>120000</v>
      </c>
      <c r="E30" s="20"/>
      <c r="F30" s="21">
        <v>115000</v>
      </c>
      <c r="G30" s="20"/>
      <c r="H30" s="21">
        <f>D30-F30</f>
        <v>5000</v>
      </c>
      <c r="I30" s="22"/>
    </row>
    <row r="31" spans="1:9" x14ac:dyDescent="0.25">
      <c r="A31" s="23" t="s">
        <v>13</v>
      </c>
      <c r="B31" s="24"/>
      <c r="C31" s="24"/>
      <c r="D31" s="25">
        <v>20000</v>
      </c>
      <c r="E31" s="24"/>
      <c r="F31" s="25">
        <v>19000</v>
      </c>
      <c r="G31" s="24"/>
      <c r="H31" s="21">
        <f t="shared" ref="H31:H37" si="1">D31-F31</f>
        <v>1000</v>
      </c>
      <c r="I31" s="22"/>
    </row>
    <row r="32" spans="1:9" x14ac:dyDescent="0.25">
      <c r="A32" s="23" t="s">
        <v>14</v>
      </c>
      <c r="B32" s="24"/>
      <c r="C32" s="24"/>
      <c r="D32" s="25">
        <v>70000</v>
      </c>
      <c r="E32" s="24"/>
      <c r="F32" s="25">
        <v>65000</v>
      </c>
      <c r="G32" s="24"/>
      <c r="H32" s="21">
        <f t="shared" si="1"/>
        <v>5000</v>
      </c>
      <c r="I32" s="22"/>
    </row>
    <row r="33" spans="1:9" x14ac:dyDescent="0.25">
      <c r="A33" s="23" t="s">
        <v>18</v>
      </c>
      <c r="B33" s="24"/>
      <c r="C33" s="24"/>
      <c r="D33" s="25">
        <v>10000</v>
      </c>
      <c r="E33" s="24"/>
      <c r="F33" s="25">
        <v>8000</v>
      </c>
      <c r="G33" s="24"/>
      <c r="H33" s="21">
        <f t="shared" si="1"/>
        <v>2000</v>
      </c>
      <c r="I33" s="22"/>
    </row>
    <row r="34" spans="1:9" x14ac:dyDescent="0.25">
      <c r="A34" s="19" t="s">
        <v>19</v>
      </c>
      <c r="B34" s="20"/>
      <c r="C34" s="20"/>
      <c r="D34" s="21">
        <v>6000</v>
      </c>
      <c r="E34" s="20"/>
      <c r="F34" s="21">
        <v>5000</v>
      </c>
      <c r="G34" s="20"/>
      <c r="H34" s="21">
        <f t="shared" si="1"/>
        <v>1000</v>
      </c>
      <c r="I34" s="22"/>
    </row>
    <row r="35" spans="1:9" x14ac:dyDescent="0.25">
      <c r="A35" s="23" t="s">
        <v>22</v>
      </c>
      <c r="B35" s="24"/>
      <c r="C35" s="24"/>
      <c r="D35" s="25">
        <v>10000</v>
      </c>
      <c r="E35" s="24"/>
      <c r="F35" s="25">
        <v>10000</v>
      </c>
      <c r="G35" s="24"/>
      <c r="H35" s="21">
        <f t="shared" si="1"/>
        <v>0</v>
      </c>
      <c r="I35" s="22"/>
    </row>
    <row r="36" spans="1:9" x14ac:dyDescent="0.25">
      <c r="A36" s="23" t="s">
        <v>20</v>
      </c>
      <c r="B36" s="24"/>
      <c r="C36" s="24"/>
      <c r="D36" s="25">
        <v>5000</v>
      </c>
      <c r="E36" s="24"/>
      <c r="F36" s="25">
        <v>4500</v>
      </c>
      <c r="G36" s="24"/>
      <c r="H36" s="21">
        <f t="shared" si="1"/>
        <v>500</v>
      </c>
      <c r="I36" s="22"/>
    </row>
    <row r="37" spans="1:9" x14ac:dyDescent="0.25">
      <c r="A37" s="26" t="s">
        <v>21</v>
      </c>
      <c r="B37" s="27"/>
      <c r="C37" s="27"/>
      <c r="D37" s="28">
        <v>5000</v>
      </c>
      <c r="E37" s="27"/>
      <c r="F37" s="28">
        <v>4869</v>
      </c>
      <c r="G37" s="27"/>
      <c r="H37" s="21">
        <f t="shared" si="1"/>
        <v>131</v>
      </c>
      <c r="I37" s="22"/>
    </row>
    <row r="38" spans="1:9" x14ac:dyDescent="0.25">
      <c r="A38" s="13" t="s">
        <v>5</v>
      </c>
      <c r="B38" s="14"/>
      <c r="C38" s="14"/>
      <c r="D38" s="18">
        <f>SUM(D30:E37)</f>
        <v>246000</v>
      </c>
      <c r="E38" s="14"/>
      <c r="F38" s="18">
        <f>SUM(F30:G37)</f>
        <v>231369</v>
      </c>
      <c r="G38" s="14"/>
      <c r="H38" s="18">
        <f>SUM(H30:I37)</f>
        <v>14631</v>
      </c>
      <c r="I38" s="15"/>
    </row>
    <row r="40" spans="1:9" ht="18.75" x14ac:dyDescent="0.25">
      <c r="A40" s="3" t="s">
        <v>17</v>
      </c>
      <c r="B40" s="4"/>
      <c r="C40" s="4"/>
      <c r="D40" s="2"/>
      <c r="E40" s="2"/>
      <c r="F40" s="2"/>
      <c r="G40" s="2"/>
      <c r="H40" s="2"/>
      <c r="I40" s="2"/>
    </row>
    <row r="42" spans="1:9" ht="15.75" x14ac:dyDescent="0.25">
      <c r="A42" s="5" t="s">
        <v>7</v>
      </c>
      <c r="B42" s="6"/>
      <c r="C42" s="6"/>
      <c r="D42" s="6" t="s">
        <v>2</v>
      </c>
      <c r="E42" s="6"/>
      <c r="F42" s="6" t="s">
        <v>3</v>
      </c>
      <c r="G42" s="6"/>
      <c r="H42" s="6" t="s">
        <v>4</v>
      </c>
      <c r="I42" s="7"/>
    </row>
    <row r="43" spans="1:9" x14ac:dyDescent="0.25">
      <c r="A43" s="8" t="s">
        <v>23</v>
      </c>
      <c r="B43" s="9"/>
      <c r="C43" s="9"/>
      <c r="D43" s="16">
        <v>70000</v>
      </c>
      <c r="E43" s="9"/>
      <c r="F43" s="16">
        <v>80000</v>
      </c>
      <c r="G43" s="9"/>
      <c r="H43" s="16">
        <f>D43-F43</f>
        <v>-10000</v>
      </c>
      <c r="I43" s="10"/>
    </row>
    <row r="44" spans="1:9" x14ac:dyDescent="0.25">
      <c r="A44" s="11" t="s">
        <v>24</v>
      </c>
      <c r="B44" s="12"/>
      <c r="C44" s="12"/>
      <c r="D44" s="17">
        <v>50000</v>
      </c>
      <c r="E44" s="12"/>
      <c r="F44" s="17">
        <v>45000</v>
      </c>
      <c r="G44" s="12"/>
      <c r="H44" s="16">
        <f t="shared" ref="H44:H45" si="2">D44-F44</f>
        <v>5000</v>
      </c>
      <c r="I44" s="10"/>
    </row>
    <row r="45" spans="1:9" x14ac:dyDescent="0.25">
      <c r="A45" s="11" t="s">
        <v>25</v>
      </c>
      <c r="B45" s="12"/>
      <c r="C45" s="12"/>
      <c r="D45" s="17">
        <v>30000</v>
      </c>
      <c r="E45" s="12"/>
      <c r="F45" s="17">
        <v>25000</v>
      </c>
      <c r="G45" s="12"/>
      <c r="H45" s="16">
        <f t="shared" si="2"/>
        <v>5000</v>
      </c>
      <c r="I45" s="10"/>
    </row>
    <row r="46" spans="1:9" x14ac:dyDescent="0.25">
      <c r="A46" s="13" t="s">
        <v>5</v>
      </c>
      <c r="B46" s="14"/>
      <c r="C46" s="14"/>
      <c r="D46" s="18">
        <f>SUM(D43:E45)</f>
        <v>150000</v>
      </c>
      <c r="E46" s="14"/>
      <c r="F46" s="18">
        <f>SUM(F43:G45)</f>
        <v>150000</v>
      </c>
      <c r="G46" s="14"/>
      <c r="H46" s="18">
        <f>SUM(H43:I45)</f>
        <v>0</v>
      </c>
      <c r="I46" s="15"/>
    </row>
  </sheetData>
  <mergeCells count="99">
    <mergeCell ref="A46:C46"/>
    <mergeCell ref="D46:E46"/>
    <mergeCell ref="F46:G46"/>
    <mergeCell ref="H46:I46"/>
    <mergeCell ref="A5:C6"/>
    <mergeCell ref="D5:E5"/>
    <mergeCell ref="F5:G5"/>
    <mergeCell ref="H5:I5"/>
    <mergeCell ref="D6:E6"/>
    <mergeCell ref="F43:G43"/>
    <mergeCell ref="F44:G44"/>
    <mergeCell ref="F45:G45"/>
    <mergeCell ref="H43:I43"/>
    <mergeCell ref="H44:I44"/>
    <mergeCell ref="H45:I45"/>
    <mergeCell ref="A43:C43"/>
    <mergeCell ref="A44:C44"/>
    <mergeCell ref="A45:C45"/>
    <mergeCell ref="D43:E43"/>
    <mergeCell ref="D44:E44"/>
    <mergeCell ref="D45:E45"/>
    <mergeCell ref="H38:I38"/>
    <mergeCell ref="A40:C40"/>
    <mergeCell ref="D40:I40"/>
    <mergeCell ref="A42:C42"/>
    <mergeCell ref="D42:E42"/>
    <mergeCell ref="F42:G42"/>
    <mergeCell ref="H42:I42"/>
    <mergeCell ref="F37:G37"/>
    <mergeCell ref="F38:G38"/>
    <mergeCell ref="H30:I30"/>
    <mergeCell ref="H31:I31"/>
    <mergeCell ref="H32:I32"/>
    <mergeCell ref="H33:I33"/>
    <mergeCell ref="H34:I34"/>
    <mergeCell ref="H35:I35"/>
    <mergeCell ref="H36:I36"/>
    <mergeCell ref="H37:I37"/>
    <mergeCell ref="D36:E36"/>
    <mergeCell ref="D37:E37"/>
    <mergeCell ref="D38:E38"/>
    <mergeCell ref="F30:G30"/>
    <mergeCell ref="F31:G31"/>
    <mergeCell ref="F32:G32"/>
    <mergeCell ref="F33:G33"/>
    <mergeCell ref="F34:G34"/>
    <mergeCell ref="F35:G35"/>
    <mergeCell ref="F36:G36"/>
    <mergeCell ref="A36:C36"/>
    <mergeCell ref="A37:C37"/>
    <mergeCell ref="A38:C38"/>
    <mergeCell ref="D30:E30"/>
    <mergeCell ref="D31:E31"/>
    <mergeCell ref="D32:E32"/>
    <mergeCell ref="D33:E33"/>
    <mergeCell ref="D34:E34"/>
    <mergeCell ref="D35:E35"/>
    <mergeCell ref="A30:C30"/>
    <mergeCell ref="A31:C31"/>
    <mergeCell ref="A32:C32"/>
    <mergeCell ref="A33:C33"/>
    <mergeCell ref="A34:C34"/>
    <mergeCell ref="A35:C35"/>
    <mergeCell ref="A27:C27"/>
    <mergeCell ref="D27:I27"/>
    <mergeCell ref="A29:C29"/>
    <mergeCell ref="D29:E29"/>
    <mergeCell ref="F29:G29"/>
    <mergeCell ref="H29:I29"/>
    <mergeCell ref="F24:G24"/>
    <mergeCell ref="F25:G25"/>
    <mergeCell ref="H22:I22"/>
    <mergeCell ref="H23:I23"/>
    <mergeCell ref="H24:I24"/>
    <mergeCell ref="H25:I25"/>
    <mergeCell ref="A24:C24"/>
    <mergeCell ref="A25:C25"/>
    <mergeCell ref="D22:E22"/>
    <mergeCell ref="D23:E23"/>
    <mergeCell ref="D24:E24"/>
    <mergeCell ref="D25:E25"/>
    <mergeCell ref="A21:C21"/>
    <mergeCell ref="D21:E21"/>
    <mergeCell ref="F21:G21"/>
    <mergeCell ref="H21:I21"/>
    <mergeCell ref="A22:C22"/>
    <mergeCell ref="A23:C23"/>
    <mergeCell ref="F22:G22"/>
    <mergeCell ref="F23:G23"/>
    <mergeCell ref="A18:C18"/>
    <mergeCell ref="D18:I18"/>
    <mergeCell ref="A20:C20"/>
    <mergeCell ref="D20:E20"/>
    <mergeCell ref="F20:G20"/>
    <mergeCell ref="H20:I20"/>
    <mergeCell ref="A1:I3"/>
    <mergeCell ref="A7:I16"/>
    <mergeCell ref="F6:G6"/>
    <mergeCell ref="H6:I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2021-11-29T06:35:27Z</cp:lastPrinted>
  <dcterms:created xsi:type="dcterms:W3CDTF">2021-11-29T05:40:22Z</dcterms:created>
  <dcterms:modified xsi:type="dcterms:W3CDTF">2021-11-29T06:41:29Z</dcterms:modified>
</cp:coreProperties>
</file>