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Student Budget\"/>
    </mc:Choice>
  </mc:AlternateContent>
  <xr:revisionPtr revIDLastSave="0" documentId="13_ncr:1_{E4964997-22E3-4704-951C-43D2777148DD}" xr6:coauthVersionLast="47" xr6:coauthVersionMax="47" xr10:uidLastSave="{00000000-0000-0000-0000-000000000000}"/>
  <bookViews>
    <workbookView xWindow="-120" yWindow="-120" windowWidth="24240" windowHeight="13140" xr2:uid="{365BF73B-FF93-47F3-81C5-58A008F1284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8" i="1" l="1"/>
  <c r="G28" i="1"/>
  <c r="E28" i="1"/>
  <c r="I25" i="1"/>
  <c r="I13" i="1"/>
  <c r="I14" i="1"/>
  <c r="I15" i="1"/>
  <c r="I16" i="1"/>
  <c r="I17" i="1"/>
  <c r="I18" i="1"/>
  <c r="I19" i="1"/>
  <c r="I20" i="1"/>
  <c r="I21" i="1"/>
  <c r="I22" i="1"/>
  <c r="I23" i="1"/>
  <c r="I12" i="1"/>
  <c r="E25" i="1"/>
  <c r="G25" i="1"/>
  <c r="C25" i="1"/>
  <c r="I8" i="1"/>
</calcChain>
</file>

<file path=xl/sharedStrings.xml><?xml version="1.0" encoding="utf-8"?>
<sst xmlns="http://schemas.openxmlformats.org/spreadsheetml/2006/main" count="31" uniqueCount="30">
  <si>
    <t>Yearly Student Budget Planner</t>
  </si>
  <si>
    <t>Student Name:</t>
  </si>
  <si>
    <t>Department:</t>
  </si>
  <si>
    <t>Address:</t>
  </si>
  <si>
    <t>Budget Year:</t>
  </si>
  <si>
    <t>Yearly Income</t>
  </si>
  <si>
    <t>From Parents</t>
  </si>
  <si>
    <t>From Salary</t>
  </si>
  <si>
    <t>Total</t>
  </si>
  <si>
    <t>Month</t>
  </si>
  <si>
    <t>Educational Spent</t>
  </si>
  <si>
    <t>Hostel Spent</t>
  </si>
  <si>
    <t>Personal Spent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</si>
  <si>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</si>
  <si>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</si>
  <si>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</si>
  <si>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</si>
  <si>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</si>
  <si>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</si>
  <si>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</si>
  <si>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</si>
  <si>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</si>
  <si>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</si>
  <si>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</si>
  <si>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</si>
  <si>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Month Total</t>
  </si>
  <si>
    <t>Grand Total</t>
  </si>
  <si>
    <t>S U M M A R Y</t>
  </si>
  <si>
    <t>Yearly Expense</t>
  </si>
  <si>
    <t>Yearly Savings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</si>
</sst>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2" tint="-0.499984740745262"/>
      <name val="Caveat"/>
    </font>
    <font>
      <b/>
      <sz val="13"/>
      <color theme="0" tint="-4.9989318521683403E-2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b/>
      <sz val="12"/>
      <color theme="0" tint="-4.9989318521683403E-2"/>
      <name val="Calibri"/>
      <family val="2"/>
      <scheme val="minor"/>
    </font>
    <font>
      <sz val="8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 tint="-4.9989318521683403E-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theme="2" tint="-0.499984740745262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theme="2" tint="-0.499984740745262"/>
      </left>
      <right style="thin">
        <color theme="2" tint="-0.499984740745262"/>
      </right>
      <top/>
      <bottom/>
      <diagonal/>
    </border>
    <border>
      <left style="thin">
        <color theme="2" tint="-0.499984740745262"/>
      </left>
      <right/>
      <top/>
      <bottom/>
      <diagonal/>
    </border>
    <border>
      <left/>
      <right style="thin">
        <color theme="2" tint="-0.499984740745262"/>
      </right>
      <top/>
      <bottom/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/>
      <top/>
      <bottom/>
      <diagonal/>
    </border>
    <border>
      <left/>
      <right style="hair">
        <color theme="2" tint="-0.499984740745262"/>
      </right>
      <top/>
      <bottom style="hair">
        <color theme="2" tint="-0.499984740745262"/>
      </bottom>
      <diagonal/>
    </border>
    <border>
      <left style="hair">
        <color theme="2" tint="-0.499984740745262"/>
      </left>
      <right style="hair">
        <color theme="2" tint="-0.499984740745262"/>
      </right>
      <top/>
      <bottom style="hair">
        <color theme="2" tint="-0.499984740745262"/>
      </bottom>
      <diagonal/>
    </border>
    <border>
      <left style="hair">
        <color theme="2" tint="-0.499984740745262"/>
      </left>
      <right/>
      <top/>
      <bottom style="hair">
        <color theme="2" tint="-0.499984740745262"/>
      </bottom>
      <diagonal/>
    </border>
    <border>
      <left/>
      <right style="thin">
        <color theme="2" tint="-0.499984740745262"/>
      </right>
      <top/>
      <bottom style="thin">
        <color theme="2" tint="-0.499984740745262"/>
      </bottom>
      <diagonal/>
    </border>
    <border>
      <left/>
      <right/>
      <top/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/>
      <diagonal/>
    </border>
    <border>
      <left/>
      <right/>
      <top style="thin">
        <color theme="2" tint="-0.499984740745262"/>
      </top>
      <bottom/>
      <diagonal/>
    </border>
    <border>
      <left style="thin">
        <color theme="2" tint="-0.499984740745262"/>
      </left>
      <right/>
      <top/>
      <bottom style="thin">
        <color theme="2" tint="-0.499984740745262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2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Alignment="1">
      <alignment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Month-Wise Expense</a:t>
            </a:r>
            <a:r>
              <a:rPr lang="en-US" baseline="0"/>
              <a:t> Chart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Education Spent</c:v>
          </c:tx>
          <c:spPr>
            <a:solidFill>
              <a:schemeClr val="bg2">
                <a:lumMod val="5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strRef>
              <c:f>Sheet1!$A$12:$A$23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Sheet1!$C$12:$C$23</c:f>
              <c:numCache>
                <c:formatCode>General</c:formatCode>
                <c:ptCount val="12"/>
                <c:pt idx="0">
                  <c:v>5000</c:v>
                </c:pt>
                <c:pt idx="1">
                  <c:v>5001</c:v>
                </c:pt>
                <c:pt idx="2">
                  <c:v>5002</c:v>
                </c:pt>
                <c:pt idx="3">
                  <c:v>5003</c:v>
                </c:pt>
                <c:pt idx="4">
                  <c:v>5004</c:v>
                </c:pt>
                <c:pt idx="5">
                  <c:v>5005</c:v>
                </c:pt>
                <c:pt idx="6">
                  <c:v>5006</c:v>
                </c:pt>
                <c:pt idx="7">
                  <c:v>5007</c:v>
                </c:pt>
                <c:pt idx="8">
                  <c:v>5008</c:v>
                </c:pt>
                <c:pt idx="9">
                  <c:v>5009</c:v>
                </c:pt>
                <c:pt idx="10">
                  <c:v>5010</c:v>
                </c:pt>
                <c:pt idx="11">
                  <c:v>5011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A70-4ED7-A602-A855DBEBDF1A}"/>
            </c:ext>
          </c:extLst>
        </c:ser>
        <c:ser>
          <c:idx val="3"/>
          <c:order val="3"/>
          <c:tx>
            <c:v>Hostel Spent</c:v>
          </c:tx>
          <c:spPr>
            <a:solidFill>
              <a:schemeClr val="bg2">
                <a:lumMod val="75000"/>
              </a:schemeClr>
            </a:solidFill>
            <a:ln>
              <a:solidFill>
                <a:schemeClr val="bg2">
                  <a:lumMod val="75000"/>
                </a:schemeClr>
              </a:solidFill>
            </a:ln>
            <a:effectLst/>
          </c:spPr>
          <c:invertIfNegative val="0"/>
          <c:cat>
            <c:strRef>
              <c:f>Sheet1!$A$12:$A$23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Sheet1!$E$12:$E$23</c:f>
              <c:numCache>
                <c:formatCode>General</c:formatCode>
                <c:ptCount val="12"/>
                <c:pt idx="0">
                  <c:v>4000</c:v>
                </c:pt>
                <c:pt idx="1">
                  <c:v>4001</c:v>
                </c:pt>
                <c:pt idx="2">
                  <c:v>4002</c:v>
                </c:pt>
                <c:pt idx="3">
                  <c:v>4003</c:v>
                </c:pt>
                <c:pt idx="4">
                  <c:v>4004</c:v>
                </c:pt>
                <c:pt idx="5">
                  <c:v>4005</c:v>
                </c:pt>
                <c:pt idx="6">
                  <c:v>4006</c:v>
                </c:pt>
                <c:pt idx="7">
                  <c:v>4007</c:v>
                </c:pt>
                <c:pt idx="8">
                  <c:v>4008</c:v>
                </c:pt>
                <c:pt idx="9">
                  <c:v>4009</c:v>
                </c:pt>
                <c:pt idx="10">
                  <c:v>4010</c:v>
                </c:pt>
                <c:pt idx="11">
                  <c:v>4011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A70-4ED7-A602-A855DBEBDF1A}"/>
            </c:ext>
          </c:extLst>
        </c:ser>
        <c:ser>
          <c:idx val="5"/>
          <c:order val="5"/>
          <c:tx>
            <c:v>Personal Spent</c:v>
          </c:tx>
          <c:spPr>
            <a:solidFill>
              <a:schemeClr val="bg2">
                <a:lumMod val="90000"/>
              </a:schemeClr>
            </a:solidFill>
            <a:ln>
              <a:solidFill>
                <a:schemeClr val="bg2">
                  <a:lumMod val="90000"/>
                </a:schemeClr>
              </a:solidFill>
            </a:ln>
            <a:effectLst/>
          </c:spPr>
          <c:invertIfNegative val="0"/>
          <c:cat>
            <c:strRef>
              <c:f>Sheet1!$A$12:$A$23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Sheet1!$G$12:$G$23</c:f>
              <c:numCache>
                <c:formatCode>General</c:formatCode>
                <c:ptCount val="12"/>
                <c:pt idx="0">
                  <c:v>1500</c:v>
                </c:pt>
                <c:pt idx="1">
                  <c:v>1501</c:v>
                </c:pt>
                <c:pt idx="2">
                  <c:v>1502</c:v>
                </c:pt>
                <c:pt idx="3">
                  <c:v>1503</c:v>
                </c:pt>
                <c:pt idx="4">
                  <c:v>1504</c:v>
                </c:pt>
                <c:pt idx="5">
                  <c:v>1505</c:v>
                </c:pt>
                <c:pt idx="6">
                  <c:v>1506</c:v>
                </c:pt>
                <c:pt idx="7">
                  <c:v>1507</c:v>
                </c:pt>
                <c:pt idx="8">
                  <c:v>1508</c:v>
                </c:pt>
                <c:pt idx="9">
                  <c:v>1509</c:v>
                </c:pt>
                <c:pt idx="10">
                  <c:v>1510</c:v>
                </c:pt>
                <c:pt idx="11">
                  <c:v>1511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A70-4ED7-A602-A855DBEBDF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1"/>
        <c:overlap val="-27"/>
        <c:axId val="319048000"/>
        <c:axId val="31904832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Sheet1!$A$12:$A$23</c15:sqref>
                        </c15:formulaRef>
                      </c:ext>
                    </c:extLst>
                    <c:strCache>
                      <c:ptCount val="12"/>
                      <c:pt idx="0">
                        <c:v>January</c:v>
                      </c:pt>
                      <c:pt idx="1">
                        <c:v>February</c:v>
                      </c:pt>
                      <c:pt idx="2">
                        <c:v>March</c:v>
                      </c:pt>
                      <c:pt idx="3">
                        <c:v>April</c:v>
                      </c:pt>
                      <c:pt idx="4">
                        <c:v>May</c:v>
                      </c:pt>
                      <c:pt idx="5">
                        <c:v>June</c:v>
                      </c:pt>
                      <c:pt idx="6">
                        <c:v>July</c:v>
                      </c:pt>
                      <c:pt idx="7">
                        <c:v>August</c:v>
                      </c:pt>
                      <c:pt idx="8">
                        <c:v>September</c:v>
                      </c:pt>
                      <c:pt idx="9">
                        <c:v>October</c:v>
                      </c:pt>
                      <c:pt idx="10">
                        <c:v>November</c:v>
                      </c:pt>
                      <c:pt idx="11">
                        <c:v>December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Sheet1!$B$12:$B$23</c15:sqref>
                        </c15:formulaRef>
                      </c:ext>
                    </c:extLst>
                    <c:numCache>
                      <c:formatCode>General</c:formatCode>
                      <c:ptCount val="12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2A70-4ED7-A602-A855DBEBDF1A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Sheet1!$A$12:$A$23</c15:sqref>
                        </c15:formulaRef>
                      </c:ext>
                    </c:extLst>
                    <c:strCache>
                      <c:ptCount val="12"/>
                      <c:pt idx="0">
                        <c:v>January</c:v>
                      </c:pt>
                      <c:pt idx="1">
                        <c:v>February</c:v>
                      </c:pt>
                      <c:pt idx="2">
                        <c:v>March</c:v>
                      </c:pt>
                      <c:pt idx="3">
                        <c:v>April</c:v>
                      </c:pt>
                      <c:pt idx="4">
                        <c:v>May</c:v>
                      </c:pt>
                      <c:pt idx="5">
                        <c:v>June</c:v>
                      </c:pt>
                      <c:pt idx="6">
                        <c:v>July</c:v>
                      </c:pt>
                      <c:pt idx="7">
                        <c:v>August</c:v>
                      </c:pt>
                      <c:pt idx="8">
                        <c:v>September</c:v>
                      </c:pt>
                      <c:pt idx="9">
                        <c:v>October</c:v>
                      </c:pt>
                      <c:pt idx="10">
                        <c:v>November</c:v>
                      </c:pt>
                      <c:pt idx="11">
                        <c:v>December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Sheet1!$D$12:$D$23</c15:sqref>
                        </c15:formulaRef>
                      </c:ext>
                    </c:extLst>
                    <c:numCache>
                      <c:formatCode>General</c:formatCode>
                      <c:ptCount val="12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2A70-4ED7-A602-A855DBEBDF1A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Sheet1!$A$12:$A$23</c15:sqref>
                        </c15:formulaRef>
                      </c:ext>
                    </c:extLst>
                    <c:strCache>
                      <c:ptCount val="12"/>
                      <c:pt idx="0">
                        <c:v>January</c:v>
                      </c:pt>
                      <c:pt idx="1">
                        <c:v>February</c:v>
                      </c:pt>
                      <c:pt idx="2">
                        <c:v>March</c:v>
                      </c:pt>
                      <c:pt idx="3">
                        <c:v>April</c:v>
                      </c:pt>
                      <c:pt idx="4">
                        <c:v>May</c:v>
                      </c:pt>
                      <c:pt idx="5">
                        <c:v>June</c:v>
                      </c:pt>
                      <c:pt idx="6">
                        <c:v>July</c:v>
                      </c:pt>
                      <c:pt idx="7">
                        <c:v>August</c:v>
                      </c:pt>
                      <c:pt idx="8">
                        <c:v>September</c:v>
                      </c:pt>
                      <c:pt idx="9">
                        <c:v>October</c:v>
                      </c:pt>
                      <c:pt idx="10">
                        <c:v>November</c:v>
                      </c:pt>
                      <c:pt idx="11">
                        <c:v>December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Sheet1!$F$12:$F$23</c15:sqref>
                        </c15:formulaRef>
                      </c:ext>
                    </c:extLst>
                    <c:numCache>
                      <c:formatCode>General</c:formatCode>
                      <c:ptCount val="12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2A70-4ED7-A602-A855DBEBDF1A}"/>
                  </c:ext>
                </c:extLst>
              </c15:ser>
            </c15:filteredBarSeries>
            <c15:filteredBarSeries>
              <c15:ser>
                <c:idx val="6"/>
                <c:order val="6"/>
                <c:spPr>
                  <a:solidFill>
                    <a:schemeClr val="accent1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Sheet1!$A$12:$A$23</c15:sqref>
                        </c15:formulaRef>
                      </c:ext>
                    </c:extLst>
                    <c:strCache>
                      <c:ptCount val="12"/>
                      <c:pt idx="0">
                        <c:v>January</c:v>
                      </c:pt>
                      <c:pt idx="1">
                        <c:v>February</c:v>
                      </c:pt>
                      <c:pt idx="2">
                        <c:v>March</c:v>
                      </c:pt>
                      <c:pt idx="3">
                        <c:v>April</c:v>
                      </c:pt>
                      <c:pt idx="4">
                        <c:v>May</c:v>
                      </c:pt>
                      <c:pt idx="5">
                        <c:v>June</c:v>
                      </c:pt>
                      <c:pt idx="6">
                        <c:v>July</c:v>
                      </c:pt>
                      <c:pt idx="7">
                        <c:v>August</c:v>
                      </c:pt>
                      <c:pt idx="8">
                        <c:v>September</c:v>
                      </c:pt>
                      <c:pt idx="9">
                        <c:v>October</c:v>
                      </c:pt>
                      <c:pt idx="10">
                        <c:v>November</c:v>
                      </c:pt>
                      <c:pt idx="11">
                        <c:v>December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Sheet1!$H$12:$H$23</c15:sqref>
                        </c15:formulaRef>
                      </c:ext>
                    </c:extLst>
                    <c:numCache>
                      <c:formatCode>General</c:formatCode>
                      <c:ptCount val="12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6-2A70-4ED7-A602-A855DBEBDF1A}"/>
                  </c:ext>
                </c:extLst>
              </c15:ser>
            </c15:filteredBarSeries>
          </c:ext>
        </c:extLst>
      </c:barChart>
      <c:catAx>
        <c:axId val="3190480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9048328"/>
        <c:crosses val="autoZero"/>
        <c:auto val="1"/>
        <c:lblAlgn val="ctr"/>
        <c:lblOffset val="100"/>
        <c:noMultiLvlLbl val="0"/>
      </c:catAx>
      <c:valAx>
        <c:axId val="319048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90480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29</xdr:row>
      <xdr:rowOff>0</xdr:rowOff>
    </xdr:from>
    <xdr:to>
      <xdr:col>8</xdr:col>
      <xdr:colOff>1209675</xdr:colOff>
      <xdr:row>46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8CA9531-0535-4759-9283-04EFDA0711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649870</xdr:colOff>
      <xdr:row>3</xdr:row>
      <xdr:rowOff>152400</xdr:rowOff>
    </xdr:to>
    <xdr:sp macro="" textlink="">
      <xdr:nvSpPr>
        <xdr:cNvPr id="4" name="Oval 3">
          <a:extLst>
            <a:ext uri="{FF2B5EF4-FFF2-40B4-BE49-F238E27FC236}">
              <a16:creationId xmlns:a16="http://schemas.microsoft.com/office/drawing/2014/main" id="{A1B0C5CC-6926-43D1-9097-49D424BC5F95}"/>
            </a:ext>
          </a:extLst>
        </xdr:cNvPr>
        <xdr:cNvSpPr/>
      </xdr:nvSpPr>
      <xdr:spPr>
        <a:xfrm>
          <a:off x="0" y="0"/>
          <a:ext cx="649870" cy="733425"/>
        </a:xfrm>
        <a:prstGeom prst="ellipse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D0F31-B00E-43BC-BF14-FE8A8EC0F732}">
  <dimension ref="A1:I46"/>
  <sheetViews>
    <sheetView tabSelected="1" view="pageLayout" zoomScaleNormal="100" workbookViewId="0">
      <selection activeCell="C7" sqref="C7:E7"/>
    </sheetView>
  </sheetViews>
  <sheetFormatPr defaultRowHeight="15" x14ac:dyDescent="0.25"/>
  <cols>
    <col min="9" max="9" width="17.140625" customWidth="1"/>
  </cols>
  <sheetData>
    <row r="1" spans="1:9" x14ac:dyDescent="0.25">
      <c r="A1" s="2" t="s">
        <v>0</v>
      </c>
      <c r="B1" s="2"/>
      <c r="C1" s="2"/>
      <c r="D1" s="2"/>
      <c r="E1" s="2"/>
      <c r="F1" s="2"/>
      <c r="G1" s="2"/>
      <c r="H1" s="2"/>
      <c r="I1" s="2"/>
    </row>
    <row r="2" spans="1:9" x14ac:dyDescent="0.25">
      <c r="A2" s="2"/>
      <c r="B2" s="2"/>
      <c r="C2" s="2"/>
      <c r="D2" s="2"/>
      <c r="E2" s="2"/>
      <c r="F2" s="2"/>
      <c r="G2" s="2"/>
      <c r="H2" s="2"/>
      <c r="I2" s="2"/>
    </row>
    <row r="3" spans="1:9" ht="15.75" thickBot="1" x14ac:dyDescent="0.3">
      <c r="A3" s="3"/>
      <c r="B3" s="3"/>
      <c r="C3" s="3"/>
      <c r="D3" s="3"/>
      <c r="E3" s="3"/>
      <c r="F3" s="3"/>
      <c r="G3" s="3"/>
      <c r="H3" s="3"/>
      <c r="I3" s="3"/>
    </row>
    <row r="5" spans="1:9" ht="17.25" x14ac:dyDescent="0.25">
      <c r="A5" s="4" t="s">
        <v>1</v>
      </c>
      <c r="B5" s="4"/>
      <c r="C5" s="5"/>
      <c r="D5" s="5"/>
      <c r="E5" s="5"/>
      <c r="G5" s="7" t="s">
        <v>5</v>
      </c>
      <c r="H5" s="8"/>
      <c r="I5" s="9"/>
    </row>
    <row r="6" spans="1:9" x14ac:dyDescent="0.25">
      <c r="A6" s="4" t="s">
        <v>2</v>
      </c>
      <c r="B6" s="4"/>
      <c r="C6" s="6"/>
      <c r="D6" s="6"/>
      <c r="E6" s="6"/>
      <c r="G6" s="10" t="s">
        <v>6</v>
      </c>
      <c r="H6" s="10"/>
      <c r="I6" s="12">
        <v>120000</v>
      </c>
    </row>
    <row r="7" spans="1:9" x14ac:dyDescent="0.25">
      <c r="A7" s="4" t="s">
        <v>3</v>
      </c>
      <c r="B7" s="4"/>
      <c r="C7" s="6"/>
      <c r="D7" s="6"/>
      <c r="E7" s="6"/>
      <c r="G7" s="11" t="s">
        <v>7</v>
      </c>
      <c r="H7" s="11"/>
      <c r="I7" s="13">
        <v>50000</v>
      </c>
    </row>
    <row r="8" spans="1:9" x14ac:dyDescent="0.25">
      <c r="A8" s="4" t="s">
        <v>4</v>
      </c>
      <c r="B8" s="4"/>
      <c r="C8" s="6"/>
      <c r="D8" s="6"/>
      <c r="E8" s="6"/>
      <c r="G8" s="14" t="s">
        <v>8</v>
      </c>
      <c r="H8" s="14"/>
      <c r="I8" s="15">
        <f>SUM(I6:I7)</f>
        <v>170000</v>
      </c>
    </row>
    <row r="10" spans="1:9" ht="15.75" x14ac:dyDescent="0.25">
      <c r="A10" s="16" t="s">
        <v>9</v>
      </c>
      <c r="B10" s="17"/>
      <c r="C10" s="17" t="s">
        <v>10</v>
      </c>
      <c r="D10" s="17"/>
      <c r="E10" s="17" t="s">
        <v>11</v>
      </c>
      <c r="F10" s="17"/>
      <c r="G10" s="17" t="s">
        <v>12</v>
      </c>
      <c r="H10" s="17"/>
      <c r="I10" s="18" t="s">
        <v>25</v>
      </c>
    </row>
    <row r="12" spans="1:9" x14ac:dyDescent="0.25">
      <c r="A12" s="19" t="s">
        <v>13</v>
      </c>
      <c r="B12" s="20"/>
      <c r="C12" s="25">
        <v>5000</v>
      </c>
      <c r="D12" s="26"/>
      <c r="E12" s="26">
        <v>4000</v>
      </c>
      <c r="F12" s="26"/>
      <c r="G12" s="26">
        <v>1500</v>
      </c>
      <c r="H12" s="27"/>
      <c r="I12" s="31">
        <f>SUM(C12:H12)</f>
        <v>10500</v>
      </c>
    </row>
    <row r="13" spans="1:9" x14ac:dyDescent="0.25">
      <c r="A13" s="21" t="s">
        <v>14</v>
      </c>
      <c r="B13" s="22"/>
      <c r="C13" s="25">
        <v>5001</v>
      </c>
      <c r="D13" s="26"/>
      <c r="E13" s="26">
        <v>4001</v>
      </c>
      <c r="F13" s="26"/>
      <c r="G13" s="26">
        <v>1501</v>
      </c>
      <c r="H13" s="27"/>
      <c r="I13" s="31">
        <f t="shared" ref="I13:I23" si="0">SUM(C13:H13)</f>
        <v>10503</v>
      </c>
    </row>
    <row r="14" spans="1:9" x14ac:dyDescent="0.25">
      <c r="A14" s="21" t="s">
        <v>15</v>
      </c>
      <c r="B14" s="22"/>
      <c r="C14" s="25">
        <v>5002</v>
      </c>
      <c r="D14" s="26"/>
      <c r="E14" s="26">
        <v>4002</v>
      </c>
      <c r="F14" s="26"/>
      <c r="G14" s="26">
        <v>1502</v>
      </c>
      <c r="H14" s="27"/>
      <c r="I14" s="31">
        <f t="shared" si="0"/>
        <v>10506</v>
      </c>
    </row>
    <row r="15" spans="1:9" x14ac:dyDescent="0.25">
      <c r="A15" s="21" t="s">
        <v>16</v>
      </c>
      <c r="B15" s="22"/>
      <c r="C15" s="25">
        <v>5003</v>
      </c>
      <c r="D15" s="26"/>
      <c r="E15" s="26">
        <v>4003</v>
      </c>
      <c r="F15" s="26"/>
      <c r="G15" s="26">
        <v>1503</v>
      </c>
      <c r="H15" s="27"/>
      <c r="I15" s="31">
        <f t="shared" si="0"/>
        <v>10509</v>
      </c>
    </row>
    <row r="16" spans="1:9" x14ac:dyDescent="0.25">
      <c r="A16" s="21" t="s">
        <v>17</v>
      </c>
      <c r="B16" s="22"/>
      <c r="C16" s="25">
        <v>5004</v>
      </c>
      <c r="D16" s="26"/>
      <c r="E16" s="26">
        <v>4004</v>
      </c>
      <c r="F16" s="26"/>
      <c r="G16" s="26">
        <v>1504</v>
      </c>
      <c r="H16" s="27"/>
      <c r="I16" s="31">
        <f t="shared" si="0"/>
        <v>10512</v>
      </c>
    </row>
    <row r="17" spans="1:9" x14ac:dyDescent="0.25">
      <c r="A17" s="21" t="s">
        <v>18</v>
      </c>
      <c r="B17" s="22"/>
      <c r="C17" s="25">
        <v>5005</v>
      </c>
      <c r="D17" s="26"/>
      <c r="E17" s="26">
        <v>4005</v>
      </c>
      <c r="F17" s="26"/>
      <c r="G17" s="26">
        <v>1505</v>
      </c>
      <c r="H17" s="27"/>
      <c r="I17" s="31">
        <f t="shared" si="0"/>
        <v>10515</v>
      </c>
    </row>
    <row r="18" spans="1:9" x14ac:dyDescent="0.25">
      <c r="A18" s="21" t="s">
        <v>19</v>
      </c>
      <c r="B18" s="22"/>
      <c r="C18" s="25">
        <v>5006</v>
      </c>
      <c r="D18" s="26"/>
      <c r="E18" s="26">
        <v>4006</v>
      </c>
      <c r="F18" s="26"/>
      <c r="G18" s="26">
        <v>1506</v>
      </c>
      <c r="H18" s="27"/>
      <c r="I18" s="31">
        <f t="shared" si="0"/>
        <v>10518</v>
      </c>
    </row>
    <row r="19" spans="1:9" x14ac:dyDescent="0.25">
      <c r="A19" s="21" t="s">
        <v>20</v>
      </c>
      <c r="B19" s="22"/>
      <c r="C19" s="25">
        <v>5007</v>
      </c>
      <c r="D19" s="26"/>
      <c r="E19" s="26">
        <v>4007</v>
      </c>
      <c r="F19" s="26"/>
      <c r="G19" s="26">
        <v>1507</v>
      </c>
      <c r="H19" s="27"/>
      <c r="I19" s="31">
        <f t="shared" si="0"/>
        <v>10521</v>
      </c>
    </row>
    <row r="20" spans="1:9" x14ac:dyDescent="0.25">
      <c r="A20" s="21" t="s">
        <v>21</v>
      </c>
      <c r="B20" s="22"/>
      <c r="C20" s="25">
        <v>5008</v>
      </c>
      <c r="D20" s="26"/>
      <c r="E20" s="26">
        <v>4008</v>
      </c>
      <c r="F20" s="26"/>
      <c r="G20" s="26">
        <v>1508</v>
      </c>
      <c r="H20" s="27"/>
      <c r="I20" s="31">
        <f t="shared" si="0"/>
        <v>10524</v>
      </c>
    </row>
    <row r="21" spans="1:9" x14ac:dyDescent="0.25">
      <c r="A21" s="21" t="s">
        <v>22</v>
      </c>
      <c r="B21" s="22"/>
      <c r="C21" s="25">
        <v>5009</v>
      </c>
      <c r="D21" s="26"/>
      <c r="E21" s="26">
        <v>4009</v>
      </c>
      <c r="F21" s="26"/>
      <c r="G21" s="26">
        <v>1509</v>
      </c>
      <c r="H21" s="27"/>
      <c r="I21" s="31">
        <f t="shared" si="0"/>
        <v>10527</v>
      </c>
    </row>
    <row r="22" spans="1:9" x14ac:dyDescent="0.25">
      <c r="A22" s="21" t="s">
        <v>23</v>
      </c>
      <c r="B22" s="22"/>
      <c r="C22" s="25">
        <v>5010</v>
      </c>
      <c r="D22" s="26"/>
      <c r="E22" s="26">
        <v>4010</v>
      </c>
      <c r="F22" s="26"/>
      <c r="G22" s="26">
        <v>1510</v>
      </c>
      <c r="H22" s="27"/>
      <c r="I22" s="31">
        <f t="shared" si="0"/>
        <v>10530</v>
      </c>
    </row>
    <row r="23" spans="1:9" x14ac:dyDescent="0.25">
      <c r="A23" s="23" t="s">
        <v>24</v>
      </c>
      <c r="B23" s="24"/>
      <c r="C23" s="25">
        <v>5011</v>
      </c>
      <c r="D23" s="26"/>
      <c r="E23" s="26">
        <v>4011</v>
      </c>
      <c r="F23" s="26"/>
      <c r="G23" s="26">
        <v>1511</v>
      </c>
      <c r="H23" s="27"/>
      <c r="I23" s="31">
        <f t="shared" si="0"/>
        <v>10533</v>
      </c>
    </row>
    <row r="24" spans="1:9" x14ac:dyDescent="0.25">
      <c r="A24" s="28"/>
      <c r="B24" s="28"/>
      <c r="C24" s="28"/>
      <c r="D24" s="28"/>
      <c r="E24" s="28"/>
      <c r="F24" s="28"/>
      <c r="G24" s="28"/>
      <c r="H24" s="28"/>
      <c r="I24" s="28"/>
    </row>
    <row r="25" spans="1:9" ht="17.25" x14ac:dyDescent="0.25">
      <c r="A25" s="29" t="s">
        <v>26</v>
      </c>
      <c r="B25" s="30"/>
      <c r="C25" s="32">
        <f>SUM(C12:D23)</f>
        <v>60066</v>
      </c>
      <c r="D25" s="32"/>
      <c r="E25" s="32">
        <f t="shared" ref="E25:H25" si="1">SUM(E12:F23)</f>
        <v>48066</v>
      </c>
      <c r="F25" s="32"/>
      <c r="G25" s="32">
        <f t="shared" ref="G25:H25" si="2">SUM(G12:H23)</f>
        <v>18066</v>
      </c>
      <c r="H25" s="32"/>
      <c r="I25" s="33">
        <f>SUM(I12:I23)</f>
        <v>126198</v>
      </c>
    </row>
    <row r="27" spans="1:9" ht="15.75" x14ac:dyDescent="0.25">
      <c r="A27" s="34" t="s">
        <v>27</v>
      </c>
      <c r="B27" s="34"/>
      <c r="C27" s="34"/>
      <c r="D27" s="34"/>
      <c r="E27" s="35" t="s">
        <v>5</v>
      </c>
      <c r="F27" s="36"/>
      <c r="G27" s="36" t="s">
        <v>28</v>
      </c>
      <c r="H27" s="36"/>
      <c r="I27" s="37" t="s">
        <v>29</v>
      </c>
    </row>
    <row r="28" spans="1:9" x14ac:dyDescent="0.25">
      <c r="A28" s="34"/>
      <c r="B28" s="34"/>
      <c r="C28" s="34"/>
      <c r="D28" s="34"/>
      <c r="E28" s="38">
        <f>I8</f>
        <v>170000</v>
      </c>
      <c r="F28" s="39"/>
      <c r="G28" s="39">
        <f>I25</f>
        <v>126198</v>
      </c>
      <c r="H28" s="39"/>
      <c r="I28" s="40">
        <f>E28-G28</f>
        <v>43802</v>
      </c>
    </row>
    <row r="30" spans="1:9" x14ac:dyDescent="0.25">
      <c r="A30" s="1"/>
      <c r="B30" s="1"/>
      <c r="C30" s="1"/>
      <c r="D30" s="1"/>
      <c r="E30" s="1"/>
      <c r="F30" s="1"/>
      <c r="G30" s="1"/>
      <c r="H30" s="1"/>
      <c r="I30" s="1"/>
    </row>
    <row r="31" spans="1:9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x14ac:dyDescent="0.25">
      <c r="A32" s="1"/>
      <c r="B32" s="1"/>
      <c r="C32" s="1"/>
      <c r="D32" s="1"/>
      <c r="E32" s="1"/>
      <c r="F32" s="1"/>
      <c r="G32" s="1"/>
      <c r="H32" s="1"/>
      <c r="I32" s="1"/>
    </row>
    <row r="33" spans="1:9" x14ac:dyDescent="0.25">
      <c r="A33" s="1"/>
      <c r="B33" s="1"/>
      <c r="C33" s="1"/>
      <c r="D33" s="1"/>
      <c r="E33" s="1"/>
      <c r="F33" s="1"/>
      <c r="G33" s="1"/>
      <c r="H33" s="1"/>
      <c r="I33" s="1"/>
    </row>
    <row r="34" spans="1:9" x14ac:dyDescent="0.25">
      <c r="A34" s="1"/>
      <c r="B34" s="1"/>
      <c r="C34" s="1"/>
      <c r="D34" s="1"/>
      <c r="E34" s="1"/>
      <c r="F34" s="1"/>
      <c r="G34" s="1"/>
      <c r="H34" s="1"/>
      <c r="I34" s="1"/>
    </row>
    <row r="35" spans="1:9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9" x14ac:dyDescent="0.25">
      <c r="A36" s="1"/>
      <c r="B36" s="1"/>
      <c r="C36" s="1"/>
      <c r="D36" s="1"/>
      <c r="E36" s="1"/>
      <c r="F36" s="1"/>
      <c r="G36" s="1"/>
      <c r="H36" s="1"/>
      <c r="I36" s="1"/>
    </row>
    <row r="37" spans="1:9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5">
      <c r="A38" s="1"/>
      <c r="B38" s="1"/>
      <c r="C38" s="1"/>
      <c r="D38" s="1"/>
      <c r="E38" s="1"/>
      <c r="F38" s="1"/>
      <c r="G38" s="1"/>
      <c r="H38" s="1"/>
      <c r="I38" s="1"/>
    </row>
    <row r="39" spans="1:9" x14ac:dyDescent="0.25">
      <c r="A39" s="1"/>
      <c r="B39" s="1"/>
      <c r="C39" s="1"/>
      <c r="D39" s="1"/>
      <c r="E39" s="1"/>
      <c r="F39" s="1"/>
      <c r="G39" s="1"/>
      <c r="H39" s="1"/>
      <c r="I39" s="1"/>
    </row>
    <row r="40" spans="1:9" x14ac:dyDescent="0.25">
      <c r="A40" s="1"/>
      <c r="B40" s="1"/>
      <c r="C40" s="1"/>
      <c r="D40" s="1"/>
      <c r="E40" s="1"/>
      <c r="F40" s="1"/>
      <c r="G40" s="1"/>
      <c r="H40" s="1"/>
      <c r="I40" s="1"/>
    </row>
    <row r="41" spans="1:9" x14ac:dyDescent="0.25">
      <c r="A41" s="1"/>
      <c r="B41" s="1"/>
      <c r="C41" s="1"/>
      <c r="D41" s="1"/>
      <c r="E41" s="1"/>
      <c r="F41" s="1"/>
      <c r="G41" s="1"/>
      <c r="H41" s="1"/>
      <c r="I41" s="1"/>
    </row>
    <row r="42" spans="1:9" x14ac:dyDescent="0.25">
      <c r="A42" s="1"/>
      <c r="B42" s="1"/>
      <c r="C42" s="1"/>
      <c r="D42" s="1"/>
      <c r="E42" s="1"/>
      <c r="F42" s="1"/>
      <c r="G42" s="1"/>
      <c r="H42" s="1"/>
      <c r="I42" s="1"/>
    </row>
    <row r="43" spans="1:9" x14ac:dyDescent="0.25">
      <c r="A43" s="1"/>
      <c r="B43" s="1"/>
      <c r="C43" s="1"/>
      <c r="D43" s="1"/>
      <c r="E43" s="1"/>
      <c r="F43" s="1"/>
      <c r="G43" s="1"/>
      <c r="H43" s="1"/>
      <c r="I43" s="1"/>
    </row>
    <row r="44" spans="1:9" x14ac:dyDescent="0.25">
      <c r="A44" s="1"/>
      <c r="B44" s="1"/>
      <c r="C44" s="1"/>
      <c r="D44" s="1"/>
      <c r="E44" s="1"/>
      <c r="F44" s="1"/>
      <c r="G44" s="1"/>
      <c r="H44" s="1"/>
      <c r="I44" s="1"/>
    </row>
    <row r="45" spans="1:9" x14ac:dyDescent="0.25">
      <c r="A45" s="1"/>
      <c r="B45" s="1"/>
      <c r="C45" s="1"/>
      <c r="D45" s="1"/>
      <c r="E45" s="1"/>
      <c r="F45" s="1"/>
      <c r="G45" s="1"/>
      <c r="H45" s="1"/>
      <c r="I45" s="1"/>
    </row>
    <row r="46" spans="1:9" x14ac:dyDescent="0.25">
      <c r="A46" s="1"/>
      <c r="B46" s="1"/>
      <c r="C46" s="1"/>
      <c r="D46" s="1"/>
      <c r="E46" s="1"/>
      <c r="F46" s="1"/>
      <c r="G46" s="1"/>
      <c r="H46" s="1"/>
      <c r="I46" s="1"/>
    </row>
  </sheetData>
  <mergeCells count="75">
    <mergeCell ref="A27:D28"/>
    <mergeCell ref="E27:F27"/>
    <mergeCell ref="G27:H27"/>
    <mergeCell ref="E28:F28"/>
    <mergeCell ref="G28:H28"/>
    <mergeCell ref="A30:I46"/>
    <mergeCell ref="G22:H22"/>
    <mergeCell ref="G23:H23"/>
    <mergeCell ref="A25:B25"/>
    <mergeCell ref="C25:D25"/>
    <mergeCell ref="E25:F25"/>
    <mergeCell ref="G25:H25"/>
    <mergeCell ref="G13:H13"/>
    <mergeCell ref="G14:H14"/>
    <mergeCell ref="G15:H15"/>
    <mergeCell ref="G16:H16"/>
    <mergeCell ref="G17:H17"/>
    <mergeCell ref="G18:H18"/>
    <mergeCell ref="G19:H19"/>
    <mergeCell ref="G20:H20"/>
    <mergeCell ref="G21:H21"/>
    <mergeCell ref="E18:F18"/>
    <mergeCell ref="E19:F19"/>
    <mergeCell ref="E20:F20"/>
    <mergeCell ref="E21:F21"/>
    <mergeCell ref="E22:F22"/>
    <mergeCell ref="E23:F23"/>
    <mergeCell ref="C19:D19"/>
    <mergeCell ref="C20:D20"/>
    <mergeCell ref="C21:D21"/>
    <mergeCell ref="C22:D22"/>
    <mergeCell ref="C23:D23"/>
    <mergeCell ref="E13:F13"/>
    <mergeCell ref="E14:F14"/>
    <mergeCell ref="E15:F15"/>
    <mergeCell ref="E16:F16"/>
    <mergeCell ref="E17:F17"/>
    <mergeCell ref="A20:B20"/>
    <mergeCell ref="A21:B21"/>
    <mergeCell ref="A22:B22"/>
    <mergeCell ref="A23:B23"/>
    <mergeCell ref="C13:D13"/>
    <mergeCell ref="C14:D14"/>
    <mergeCell ref="C15:D15"/>
    <mergeCell ref="C16:D16"/>
    <mergeCell ref="C17:D17"/>
    <mergeCell ref="C18:D18"/>
    <mergeCell ref="A14:B14"/>
    <mergeCell ref="A15:B15"/>
    <mergeCell ref="A16:B16"/>
    <mergeCell ref="A17:B17"/>
    <mergeCell ref="A18:B18"/>
    <mergeCell ref="A19:B19"/>
    <mergeCell ref="A12:B12"/>
    <mergeCell ref="C12:D12"/>
    <mergeCell ref="E12:F12"/>
    <mergeCell ref="G12:H12"/>
    <mergeCell ref="A13:B13"/>
    <mergeCell ref="G5:I5"/>
    <mergeCell ref="G6:H6"/>
    <mergeCell ref="G7:H7"/>
    <mergeCell ref="G8:H8"/>
    <mergeCell ref="A10:B10"/>
    <mergeCell ref="C10:D10"/>
    <mergeCell ref="E10:F10"/>
    <mergeCell ref="G10:H10"/>
    <mergeCell ref="A1:I3"/>
    <mergeCell ref="A5:B5"/>
    <mergeCell ref="C5:E5"/>
    <mergeCell ref="A6:B6"/>
    <mergeCell ref="A7:B7"/>
    <mergeCell ref="A8:B8"/>
    <mergeCell ref="C6:E6"/>
    <mergeCell ref="C7:E7"/>
    <mergeCell ref="C8:E8"/>
  </mergeCells>
  <phoneticPr fontId="7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2021-12-02T07:01:01Z</cp:lastPrinted>
  <dcterms:created xsi:type="dcterms:W3CDTF">2021-12-02T06:16:02Z</dcterms:created>
  <dcterms:modified xsi:type="dcterms:W3CDTF">2021-12-02T07:48:50Z</dcterms:modified>
</cp:coreProperties>
</file>