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"/>
    </mc:Choice>
  </mc:AlternateContent>
  <xr:revisionPtr revIDLastSave="0" documentId="13_ncr:1_{E9B2F098-0AFE-4E6D-B1AD-F8C021B0F7AF}" xr6:coauthVersionLast="47" xr6:coauthVersionMax="47" xr10:uidLastSave="{00000000-0000-0000-0000-000000000000}"/>
  <bookViews>
    <workbookView xWindow="-120" yWindow="-120" windowWidth="24240" windowHeight="13140" xr2:uid="{6E8CCF6C-AE67-44BC-A671-437F11F2A4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G9" i="1"/>
  <c r="E9" i="1"/>
  <c r="I36" i="1"/>
  <c r="I37" i="1"/>
  <c r="I38" i="1"/>
  <c r="I39" i="1"/>
  <c r="I40" i="1"/>
  <c r="I41" i="1"/>
  <c r="I42" i="1"/>
  <c r="I43" i="1"/>
  <c r="I44" i="1"/>
  <c r="I35" i="1"/>
  <c r="G45" i="1"/>
  <c r="E45" i="1"/>
  <c r="I31" i="1"/>
  <c r="I23" i="1"/>
  <c r="I24" i="1"/>
  <c r="I25" i="1"/>
  <c r="I26" i="1"/>
  <c r="I27" i="1"/>
  <c r="I28" i="1"/>
  <c r="I29" i="1"/>
  <c r="I30" i="1"/>
  <c r="I22" i="1"/>
  <c r="G31" i="1"/>
  <c r="E31" i="1"/>
  <c r="I45" i="1" l="1"/>
</calcChain>
</file>

<file path=xl/sharedStrings.xml><?xml version="1.0" encoding="utf-8"?>
<sst xmlns="http://schemas.openxmlformats.org/spreadsheetml/2006/main" count="38" uniqueCount="29">
  <si>
    <t>Variance</t>
  </si>
  <si>
    <t>Wedding Ring</t>
  </si>
  <si>
    <t>Engagement Ring</t>
  </si>
  <si>
    <t>Jewellery</t>
  </si>
  <si>
    <t>Bridal Outfit</t>
  </si>
  <si>
    <t>Garter</t>
  </si>
  <si>
    <t>Hosiery</t>
  </si>
  <si>
    <t>Other</t>
  </si>
  <si>
    <t>Lighting</t>
  </si>
  <si>
    <t>My Name is:</t>
  </si>
  <si>
    <t xml:space="preserve"> Wedding Date:</t>
  </si>
  <si>
    <t>Wedding Budget Template</t>
  </si>
  <si>
    <t>Description</t>
  </si>
  <si>
    <t>Budget</t>
  </si>
  <si>
    <t>Actual Spend</t>
  </si>
  <si>
    <t>Total Expense</t>
  </si>
  <si>
    <t>S U M M A R Y</t>
  </si>
  <si>
    <t>Apparel Expenses</t>
  </si>
  <si>
    <t>Food &amp; Decorations</t>
  </si>
  <si>
    <t>Groom Outfit</t>
  </si>
  <si>
    <t>Shoes</t>
  </si>
  <si>
    <t>Food</t>
  </si>
  <si>
    <t>Drinks</t>
  </si>
  <si>
    <t>Bar</t>
  </si>
  <si>
    <t>Ceremony</t>
  </si>
  <si>
    <t>Reception</t>
  </si>
  <si>
    <t>Flowers</t>
  </si>
  <si>
    <t>Table Décor</t>
  </si>
  <si>
    <t>Bridal Bouquet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</si>
</sst>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7" tint="0.7999816888943144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0"/>
      <name val="Vijaya"/>
      <family val="1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5"/>
      <color theme="0"/>
      <name val="Vijaya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0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4" tint="-0.24994659260841701"/>
      </top>
      <bottom/>
      <diagonal/>
    </border>
    <border>
      <left style="thin">
        <color theme="0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</borders>
  <cellStyleXfs count="1">
    <xf numFmtId="0" fontId="0" fillId="0" borderId="0"/>
  </cellStyleXfs>
  <cellXfs count="50">
    <xf numFmtId="0" fontId="0" fillId="0" borderId="0" xfId="0"/>
    <xf numFmtId="6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0" fontId="0" fillId="0" borderId="0" xfId="0" applyAlignment="1"/>
    <xf numFmtId="0" fontId="5" fillId="2" borderId="0" xfId="0" applyFont="1" applyFill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0" fillId="0" borderId="0" xfId="0" applyFill="1" applyBorder="1" applyAlignment="1"/>
    <xf numFmtId="0" fontId="8" fillId="2" borderId="0" xfId="0" applyFont="1" applyFill="1" applyBorder="1" applyAlignment="1">
      <alignment horizontal="center"/>
    </xf>
    <xf numFmtId="6" fontId="1" fillId="3" borderId="4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6" fontId="0" fillId="0" borderId="8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6" fontId="0" fillId="0" borderId="1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6" fontId="4" fillId="4" borderId="1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6" fontId="0" fillId="0" borderId="10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6" fontId="0" fillId="0" borderId="7" xfId="0" applyNumberFormat="1" applyFill="1" applyBorder="1" applyAlignment="1">
      <alignment horizontal="center" vertical="center"/>
    </xf>
    <xf numFmtId="6" fontId="6" fillId="0" borderId="10" xfId="0" applyNumberFormat="1" applyFont="1" applyFill="1" applyBorder="1" applyAlignment="1">
      <alignment horizontal="center" vertical="center"/>
    </xf>
    <xf numFmtId="6" fontId="3" fillId="4" borderId="12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6" fontId="3" fillId="4" borderId="14" xfId="0" applyNumberFormat="1" applyFont="1" applyFill="1" applyBorder="1" applyAlignment="1">
      <alignment horizontal="center" vertical="center"/>
    </xf>
    <xf numFmtId="6" fontId="0" fillId="0" borderId="8" xfId="0" applyNumberFormat="1" applyFill="1" applyBorder="1" applyAlignment="1">
      <alignment horizontal="center" vertical="center"/>
    </xf>
    <xf numFmtId="6" fontId="0" fillId="0" borderId="11" xfId="0" applyNumberFormat="1" applyFill="1" applyBorder="1" applyAlignment="1">
      <alignment horizontal="center" vertical="center"/>
    </xf>
    <xf numFmtId="6" fontId="7" fillId="4" borderId="3" xfId="0" applyNumberFormat="1" applyFont="1" applyFill="1" applyBorder="1" applyAlignment="1">
      <alignment horizontal="center"/>
    </xf>
    <xf numFmtId="6" fontId="7" fillId="4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3F6FB"/>
      <color rgb="FFEEB500"/>
      <color rgb="FFCE181E"/>
      <color rgb="FFE626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b="0">
                <a:solidFill>
                  <a:schemeClr val="accent1">
                    <a:lumMod val="75000"/>
                  </a:schemeClr>
                </a:solidFill>
              </a:rPr>
              <a:t>Expense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DDEE-445F-B0F1-B25D4BE71AA8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DEE-445F-B0F1-B25D4BE71AA8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DDEE-445F-B0F1-B25D4BE71AA8}"/>
              </c:ext>
            </c:extLst>
          </c:dPt>
          <c:cat>
            <c:strRef>
              <c:f>Sheet1!$E$8:$I$8</c:f>
              <c:strCache>
                <c:ptCount val="5"/>
                <c:pt idx="0">
                  <c:v>Budget</c:v>
                </c:pt>
                <c:pt idx="2">
                  <c:v>Actual Spend</c:v>
                </c:pt>
                <c:pt idx="4">
                  <c:v>Variance</c:v>
                </c:pt>
              </c:strCache>
            </c:strRef>
          </c:cat>
          <c:val>
            <c:numRef>
              <c:f>Sheet1!$E$9:$I$9</c:f>
              <c:numCache>
                <c:formatCode>General</c:formatCode>
                <c:ptCount val="5"/>
                <c:pt idx="0" formatCode="&quot;$&quot;#,##0_);[Red]\(&quot;$&quot;#,##0\)">
                  <c:v>63500</c:v>
                </c:pt>
                <c:pt idx="2" formatCode="&quot;$&quot;#,##0_);[Red]\(&quot;$&quot;#,##0\)">
                  <c:v>55613</c:v>
                </c:pt>
                <c:pt idx="4" formatCode="&quot;$&quot;#,##0_);[Red]\(&quot;$&quot;#,##0\)">
                  <c:v>7887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EE-445F-B0F1-B25D4BE71A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7"/>
        <c:overlap val="-43"/>
        <c:axId val="323550896"/>
        <c:axId val="323554504"/>
      </c:barChart>
      <c:catAx>
        <c:axId val="323550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3554504"/>
        <c:crosses val="autoZero"/>
        <c:auto val="1"/>
        <c:lblAlgn val="ctr"/>
        <c:lblOffset val="100"/>
        <c:noMultiLvlLbl val="0"/>
      </c:catAx>
      <c:valAx>
        <c:axId val="323554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3550896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rgbClr val="F3F6FB"/>
    </a:solidFill>
    <a:ln w="9525" cap="flat" cmpd="sng" algn="ctr">
      <a:solidFill>
        <a:schemeClr val="accent1">
          <a:lumMod val="20000"/>
          <a:lumOff val="8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8</xdr:col>
      <xdr:colOff>1143000</xdr:colOff>
      <xdr:row>17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BAAF03D-3F3D-4C64-9953-A0A4DD3D55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8DD5D2D9-AEA7-4605-954D-BCF7414996E4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E0041-B318-41F6-B11C-5868946E14A7}">
  <dimension ref="A1:I46"/>
  <sheetViews>
    <sheetView tabSelected="1" view="pageLayout" zoomScaleNormal="100" workbookViewId="0">
      <selection activeCell="I9" sqref="I9"/>
    </sheetView>
  </sheetViews>
  <sheetFormatPr defaultRowHeight="15" x14ac:dyDescent="0.25"/>
  <cols>
    <col min="9" max="9" width="16.28515625" customWidth="1"/>
  </cols>
  <sheetData>
    <row r="1" spans="1:9" x14ac:dyDescent="0.25">
      <c r="A1" s="14" t="s">
        <v>11</v>
      </c>
      <c r="B1" s="14"/>
      <c r="C1" s="14"/>
      <c r="D1" s="14"/>
      <c r="E1" s="14"/>
      <c r="F1" s="14"/>
      <c r="G1" s="14"/>
      <c r="H1" s="14"/>
      <c r="I1" s="14"/>
    </row>
    <row r="2" spans="1:9" x14ac:dyDescent="0.25">
      <c r="A2" s="14"/>
      <c r="B2" s="14"/>
      <c r="C2" s="14"/>
      <c r="D2" s="14"/>
      <c r="E2" s="14"/>
      <c r="F2" s="14"/>
      <c r="G2" s="14"/>
      <c r="H2" s="14"/>
      <c r="I2" s="14"/>
    </row>
    <row r="3" spans="1:9" x14ac:dyDescent="0.25">
      <c r="A3" s="14"/>
      <c r="B3" s="14"/>
      <c r="C3" s="14"/>
      <c r="D3" s="14"/>
      <c r="E3" s="14"/>
      <c r="F3" s="14"/>
      <c r="G3" s="14"/>
      <c r="H3" s="14"/>
      <c r="I3" s="14"/>
    </row>
    <row r="5" spans="1:9" ht="15.75" x14ac:dyDescent="0.25">
      <c r="A5" s="5" t="s">
        <v>9</v>
      </c>
      <c r="B5" s="5"/>
      <c r="C5" s="8"/>
      <c r="D5" s="8"/>
      <c r="E5" s="8"/>
      <c r="F5" s="6" t="s">
        <v>10</v>
      </c>
      <c r="G5" s="6"/>
      <c r="H5" s="7"/>
      <c r="I5" s="7"/>
    </row>
    <row r="7" spans="1:9" ht="21.75" x14ac:dyDescent="0.25">
      <c r="A7" s="20" t="s">
        <v>16</v>
      </c>
      <c r="B7" s="20"/>
      <c r="C7" s="20"/>
      <c r="D7" s="20"/>
      <c r="E7" s="20"/>
      <c r="F7" s="20"/>
      <c r="G7" s="20"/>
      <c r="H7" s="20"/>
      <c r="I7" s="20"/>
    </row>
    <row r="8" spans="1:9" ht="15.75" x14ac:dyDescent="0.25">
      <c r="A8" s="16" t="s">
        <v>12</v>
      </c>
      <c r="B8" s="17"/>
      <c r="C8" s="17"/>
      <c r="D8" s="17"/>
      <c r="E8" s="17" t="s">
        <v>13</v>
      </c>
      <c r="F8" s="17"/>
      <c r="G8" s="17" t="s">
        <v>14</v>
      </c>
      <c r="H8" s="17"/>
      <c r="I8" s="15" t="s">
        <v>0</v>
      </c>
    </row>
    <row r="9" spans="1:9" ht="15.75" x14ac:dyDescent="0.25">
      <c r="A9" s="18" t="s">
        <v>15</v>
      </c>
      <c r="B9" s="19"/>
      <c r="C9" s="19"/>
      <c r="D9" s="19"/>
      <c r="E9" s="48">
        <f>E31+E45</f>
        <v>63500</v>
      </c>
      <c r="F9" s="19"/>
      <c r="G9" s="48">
        <f>G31+G45</f>
        <v>55613</v>
      </c>
      <c r="H9" s="19"/>
      <c r="I9" s="49">
        <f>E9-G9</f>
        <v>7887</v>
      </c>
    </row>
    <row r="10" spans="1:9" x14ac:dyDescent="0.25">
      <c r="A10" s="13"/>
      <c r="B10" s="13"/>
      <c r="C10" s="13"/>
      <c r="D10" s="13"/>
      <c r="E10" s="13"/>
      <c r="F10" s="13"/>
      <c r="G10" s="13"/>
      <c r="H10" s="13"/>
      <c r="I10" s="13"/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"/>
      <c r="B15" s="4"/>
      <c r="C15" s="4"/>
      <c r="D15" s="4"/>
      <c r="E15" s="4"/>
      <c r="F15" s="4"/>
      <c r="G15" s="4"/>
      <c r="H15" s="4"/>
      <c r="I15" s="4"/>
    </row>
    <row r="16" spans="1:9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4"/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4"/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21"/>
      <c r="B19" s="21"/>
      <c r="C19" s="21"/>
      <c r="D19" s="21"/>
      <c r="E19" s="21"/>
      <c r="F19" s="21"/>
      <c r="G19" s="21"/>
      <c r="H19" s="21"/>
      <c r="I19" s="1"/>
    </row>
    <row r="20" spans="1:9" ht="21.75" x14ac:dyDescent="0.4">
      <c r="A20" s="3"/>
      <c r="B20" s="3"/>
      <c r="C20" s="3"/>
      <c r="D20" s="3"/>
      <c r="E20" s="22" t="s">
        <v>17</v>
      </c>
      <c r="F20" s="22"/>
      <c r="G20" s="22"/>
      <c r="H20" s="22"/>
      <c r="I20" s="22"/>
    </row>
    <row r="21" spans="1:9" ht="15.75" x14ac:dyDescent="0.25">
      <c r="A21" s="16" t="s">
        <v>12</v>
      </c>
      <c r="B21" s="17"/>
      <c r="C21" s="17"/>
      <c r="D21" s="17"/>
      <c r="E21" s="17" t="s">
        <v>13</v>
      </c>
      <c r="F21" s="17"/>
      <c r="G21" s="17" t="s">
        <v>14</v>
      </c>
      <c r="H21" s="17"/>
      <c r="I21" s="23" t="s">
        <v>0</v>
      </c>
    </row>
    <row r="22" spans="1:9" x14ac:dyDescent="0.25">
      <c r="A22" s="24" t="s">
        <v>1</v>
      </c>
      <c r="B22" s="25"/>
      <c r="C22" s="25"/>
      <c r="D22" s="25"/>
      <c r="E22" s="41">
        <v>2000</v>
      </c>
      <c r="F22" s="25"/>
      <c r="G22" s="41">
        <v>1800</v>
      </c>
      <c r="H22" s="25"/>
      <c r="I22" s="26">
        <f>E22-G22</f>
        <v>200</v>
      </c>
    </row>
    <row r="23" spans="1:9" x14ac:dyDescent="0.25">
      <c r="A23" s="27" t="s">
        <v>2</v>
      </c>
      <c r="B23" s="28"/>
      <c r="C23" s="28"/>
      <c r="D23" s="28"/>
      <c r="E23" s="29">
        <v>2000</v>
      </c>
      <c r="F23" s="28"/>
      <c r="G23" s="29">
        <v>1800</v>
      </c>
      <c r="H23" s="28"/>
      <c r="I23" s="26">
        <f t="shared" ref="I23:I30" si="0">E23-G23</f>
        <v>200</v>
      </c>
    </row>
    <row r="24" spans="1:9" x14ac:dyDescent="0.25">
      <c r="A24" s="27" t="s">
        <v>3</v>
      </c>
      <c r="B24" s="28"/>
      <c r="C24" s="28"/>
      <c r="D24" s="28"/>
      <c r="E24" s="29">
        <v>5000</v>
      </c>
      <c r="F24" s="28"/>
      <c r="G24" s="29">
        <v>4689</v>
      </c>
      <c r="H24" s="28"/>
      <c r="I24" s="26">
        <f t="shared" si="0"/>
        <v>311</v>
      </c>
    </row>
    <row r="25" spans="1:9" x14ac:dyDescent="0.25">
      <c r="A25" s="27" t="s">
        <v>4</v>
      </c>
      <c r="B25" s="28"/>
      <c r="C25" s="28"/>
      <c r="D25" s="28"/>
      <c r="E25" s="29">
        <v>6000</v>
      </c>
      <c r="F25" s="28"/>
      <c r="G25" s="29">
        <v>5790</v>
      </c>
      <c r="H25" s="28"/>
      <c r="I25" s="26">
        <f t="shared" si="0"/>
        <v>210</v>
      </c>
    </row>
    <row r="26" spans="1:9" x14ac:dyDescent="0.25">
      <c r="A26" s="36" t="s">
        <v>19</v>
      </c>
      <c r="B26" s="37"/>
      <c r="C26" s="37"/>
      <c r="D26" s="37"/>
      <c r="E26" s="38">
        <v>5000</v>
      </c>
      <c r="F26" s="37"/>
      <c r="G26" s="38">
        <v>4789</v>
      </c>
      <c r="H26" s="37"/>
      <c r="I26" s="26">
        <f t="shared" si="0"/>
        <v>211</v>
      </c>
    </row>
    <row r="27" spans="1:9" x14ac:dyDescent="0.25">
      <c r="A27" s="36" t="s">
        <v>20</v>
      </c>
      <c r="B27" s="37"/>
      <c r="C27" s="37"/>
      <c r="D27" s="37"/>
      <c r="E27" s="38">
        <v>4000</v>
      </c>
      <c r="F27" s="37"/>
      <c r="G27" s="38">
        <v>3700</v>
      </c>
      <c r="H27" s="37"/>
      <c r="I27" s="26">
        <f t="shared" si="0"/>
        <v>300</v>
      </c>
    </row>
    <row r="28" spans="1:9" ht="15.75" x14ac:dyDescent="0.25">
      <c r="A28" s="39" t="s">
        <v>5</v>
      </c>
      <c r="B28" s="40"/>
      <c r="C28" s="40"/>
      <c r="D28" s="40"/>
      <c r="E28" s="42">
        <v>1000</v>
      </c>
      <c r="F28" s="40"/>
      <c r="G28" s="42">
        <v>800</v>
      </c>
      <c r="H28" s="40"/>
      <c r="I28" s="26">
        <f t="shared" si="0"/>
        <v>200</v>
      </c>
    </row>
    <row r="29" spans="1:9" x14ac:dyDescent="0.25">
      <c r="A29" s="27" t="s">
        <v>6</v>
      </c>
      <c r="B29" s="28"/>
      <c r="C29" s="28"/>
      <c r="D29" s="28"/>
      <c r="E29" s="29">
        <v>500</v>
      </c>
      <c r="F29" s="28"/>
      <c r="G29" s="29">
        <v>376</v>
      </c>
      <c r="H29" s="28"/>
      <c r="I29" s="26">
        <f t="shared" si="0"/>
        <v>124</v>
      </c>
    </row>
    <row r="30" spans="1:9" x14ac:dyDescent="0.25">
      <c r="A30" s="27" t="s">
        <v>7</v>
      </c>
      <c r="B30" s="28"/>
      <c r="C30" s="28"/>
      <c r="D30" s="28"/>
      <c r="E30" s="29">
        <v>1000</v>
      </c>
      <c r="F30" s="28"/>
      <c r="G30" s="29">
        <v>956</v>
      </c>
      <c r="H30" s="28"/>
      <c r="I30" s="26">
        <f t="shared" si="0"/>
        <v>44</v>
      </c>
    </row>
    <row r="31" spans="1:9" x14ac:dyDescent="0.25">
      <c r="A31" s="30"/>
      <c r="B31" s="30"/>
      <c r="C31" s="30"/>
      <c r="D31" s="30"/>
      <c r="E31" s="43">
        <f>SUM(E22:F30)</f>
        <v>26500</v>
      </c>
      <c r="F31" s="44"/>
      <c r="G31" s="43">
        <f>SUM(G22:H30)</f>
        <v>24700</v>
      </c>
      <c r="H31" s="44"/>
      <c r="I31" s="45">
        <f>SUM(I22:I30)</f>
        <v>1800</v>
      </c>
    </row>
    <row r="32" spans="1:9" x14ac:dyDescent="0.25">
      <c r="A32" s="3"/>
      <c r="B32" s="3"/>
      <c r="C32" s="3"/>
      <c r="D32" s="3"/>
      <c r="E32" s="2"/>
      <c r="F32" s="2"/>
      <c r="G32" s="2"/>
      <c r="H32" s="2"/>
      <c r="I32" s="1"/>
    </row>
    <row r="33" spans="1:9" ht="21.75" x14ac:dyDescent="0.4">
      <c r="A33" s="3"/>
      <c r="B33" s="3"/>
      <c r="C33" s="3"/>
      <c r="D33" s="3"/>
      <c r="E33" s="22" t="s">
        <v>18</v>
      </c>
      <c r="F33" s="22"/>
      <c r="G33" s="22"/>
      <c r="H33" s="22"/>
      <c r="I33" s="22"/>
    </row>
    <row r="34" spans="1:9" ht="15.75" x14ac:dyDescent="0.25">
      <c r="A34" s="35" t="s">
        <v>12</v>
      </c>
      <c r="B34" s="35"/>
      <c r="C34" s="35"/>
      <c r="D34" s="16"/>
      <c r="E34" s="32" t="s">
        <v>13</v>
      </c>
      <c r="F34" s="16"/>
      <c r="G34" s="32" t="s">
        <v>14</v>
      </c>
      <c r="H34" s="16"/>
      <c r="I34" s="23" t="s">
        <v>0</v>
      </c>
    </row>
    <row r="35" spans="1:9" x14ac:dyDescent="0.25">
      <c r="A35" s="34" t="s">
        <v>21</v>
      </c>
      <c r="B35" s="34"/>
      <c r="C35" s="34"/>
      <c r="D35" s="24"/>
      <c r="E35" s="46">
        <v>10000</v>
      </c>
      <c r="F35" s="24"/>
      <c r="G35" s="46">
        <v>5689</v>
      </c>
      <c r="H35" s="24"/>
      <c r="I35" s="26">
        <f>E35-G35</f>
        <v>4311</v>
      </c>
    </row>
    <row r="36" spans="1:9" x14ac:dyDescent="0.25">
      <c r="A36" s="33" t="s">
        <v>22</v>
      </c>
      <c r="B36" s="33"/>
      <c r="C36" s="33"/>
      <c r="D36" s="27"/>
      <c r="E36" s="47">
        <v>5000</v>
      </c>
      <c r="F36" s="27"/>
      <c r="G36" s="47">
        <v>4676</v>
      </c>
      <c r="H36" s="27"/>
      <c r="I36" s="26">
        <f t="shared" ref="I36:I44" si="1">E36-G36</f>
        <v>324</v>
      </c>
    </row>
    <row r="37" spans="1:9" x14ac:dyDescent="0.25">
      <c r="A37" s="33" t="s">
        <v>23</v>
      </c>
      <c r="B37" s="33"/>
      <c r="C37" s="33"/>
      <c r="D37" s="27"/>
      <c r="E37" s="47">
        <v>5000</v>
      </c>
      <c r="F37" s="27"/>
      <c r="G37" s="47">
        <v>5297</v>
      </c>
      <c r="H37" s="27"/>
      <c r="I37" s="26">
        <f t="shared" si="1"/>
        <v>-297</v>
      </c>
    </row>
    <row r="38" spans="1:9" x14ac:dyDescent="0.25">
      <c r="A38" s="33" t="s">
        <v>24</v>
      </c>
      <c r="B38" s="33"/>
      <c r="C38" s="33"/>
      <c r="D38" s="27"/>
      <c r="E38" s="47">
        <v>5000</v>
      </c>
      <c r="F38" s="27"/>
      <c r="G38" s="47">
        <v>4799</v>
      </c>
      <c r="H38" s="27"/>
      <c r="I38" s="26">
        <f t="shared" si="1"/>
        <v>201</v>
      </c>
    </row>
    <row r="39" spans="1:9" x14ac:dyDescent="0.25">
      <c r="A39" s="34" t="s">
        <v>25</v>
      </c>
      <c r="B39" s="34"/>
      <c r="C39" s="34"/>
      <c r="D39" s="24"/>
      <c r="E39" s="46">
        <v>3500</v>
      </c>
      <c r="F39" s="24"/>
      <c r="G39" s="46">
        <v>3476</v>
      </c>
      <c r="H39" s="24"/>
      <c r="I39" s="26">
        <f t="shared" si="1"/>
        <v>24</v>
      </c>
    </row>
    <row r="40" spans="1:9" x14ac:dyDescent="0.25">
      <c r="A40" s="33" t="s">
        <v>26</v>
      </c>
      <c r="B40" s="33"/>
      <c r="C40" s="33"/>
      <c r="D40" s="27"/>
      <c r="E40" s="47">
        <v>2000</v>
      </c>
      <c r="F40" s="27"/>
      <c r="G40" s="47">
        <v>1876</v>
      </c>
      <c r="H40" s="27"/>
      <c r="I40" s="26">
        <f t="shared" si="1"/>
        <v>124</v>
      </c>
    </row>
    <row r="41" spans="1:9" x14ac:dyDescent="0.25">
      <c r="A41" s="33" t="s">
        <v>8</v>
      </c>
      <c r="B41" s="33"/>
      <c r="C41" s="33"/>
      <c r="D41" s="27"/>
      <c r="E41" s="47">
        <v>2000</v>
      </c>
      <c r="F41" s="27"/>
      <c r="G41" s="47">
        <v>1000</v>
      </c>
      <c r="H41" s="27"/>
      <c r="I41" s="26">
        <f t="shared" si="1"/>
        <v>1000</v>
      </c>
    </row>
    <row r="42" spans="1:9" x14ac:dyDescent="0.25">
      <c r="A42" s="33" t="s">
        <v>27</v>
      </c>
      <c r="B42" s="33"/>
      <c r="C42" s="33"/>
      <c r="D42" s="27"/>
      <c r="E42" s="47">
        <v>3000</v>
      </c>
      <c r="F42" s="27"/>
      <c r="G42" s="47">
        <v>2000</v>
      </c>
      <c r="H42" s="27"/>
      <c r="I42" s="26">
        <f t="shared" si="1"/>
        <v>1000</v>
      </c>
    </row>
    <row r="43" spans="1:9" x14ac:dyDescent="0.25">
      <c r="A43" s="33" t="s">
        <v>28</v>
      </c>
      <c r="B43" s="33"/>
      <c r="C43" s="33"/>
      <c r="D43" s="27"/>
      <c r="E43" s="47">
        <v>500</v>
      </c>
      <c r="F43" s="27"/>
      <c r="G43" s="47">
        <v>600</v>
      </c>
      <c r="H43" s="27"/>
      <c r="I43" s="26">
        <f t="shared" si="1"/>
        <v>-100</v>
      </c>
    </row>
    <row r="44" spans="1:9" x14ac:dyDescent="0.25">
      <c r="A44" s="33" t="s">
        <v>7</v>
      </c>
      <c r="B44" s="33"/>
      <c r="C44" s="33"/>
      <c r="D44" s="27"/>
      <c r="E44" s="47">
        <v>1000</v>
      </c>
      <c r="F44" s="27"/>
      <c r="G44" s="47">
        <v>1500</v>
      </c>
      <c r="H44" s="27"/>
      <c r="I44" s="26">
        <f t="shared" si="1"/>
        <v>-500</v>
      </c>
    </row>
    <row r="45" spans="1:9" x14ac:dyDescent="0.25">
      <c r="A45" s="3"/>
      <c r="B45" s="3"/>
      <c r="C45" s="3"/>
      <c r="D45" s="3"/>
      <c r="E45" s="43">
        <f>SUM(E35:F44)</f>
        <v>37000</v>
      </c>
      <c r="F45" s="44"/>
      <c r="G45" s="43">
        <f>SUM(G35:H44)</f>
        <v>30913</v>
      </c>
      <c r="H45" s="44"/>
      <c r="I45" s="31">
        <f>SUM(I35:I44)</f>
        <v>6087</v>
      </c>
    </row>
    <row r="46" spans="1:9" ht="15.75" x14ac:dyDescent="0.25">
      <c r="A46" s="9"/>
      <c r="B46" s="9"/>
      <c r="C46" s="9"/>
      <c r="D46" s="9"/>
      <c r="E46" s="11"/>
      <c r="F46" s="10"/>
      <c r="G46" s="11"/>
      <c r="H46" s="10"/>
      <c r="I46" s="12"/>
    </row>
  </sheetData>
  <mergeCells count="92">
    <mergeCell ref="A11:I18"/>
    <mergeCell ref="E20:I20"/>
    <mergeCell ref="A27:D27"/>
    <mergeCell ref="E27:F27"/>
    <mergeCell ref="G27:H27"/>
    <mergeCell ref="A1:I3"/>
    <mergeCell ref="A5:B5"/>
    <mergeCell ref="F5:G5"/>
    <mergeCell ref="H5:I5"/>
    <mergeCell ref="C5:E5"/>
    <mergeCell ref="A24:D24"/>
    <mergeCell ref="A7:I7"/>
    <mergeCell ref="E8:F8"/>
    <mergeCell ref="G8:H8"/>
    <mergeCell ref="A8:D8"/>
    <mergeCell ref="A9:D9"/>
    <mergeCell ref="E9:F9"/>
    <mergeCell ref="G9:H9"/>
    <mergeCell ref="A20:D20"/>
    <mergeCell ref="A21:D21"/>
    <mergeCell ref="A22:D22"/>
    <mergeCell ref="A23:D23"/>
    <mergeCell ref="E21:F21"/>
    <mergeCell ref="E22:F22"/>
    <mergeCell ref="E23:F23"/>
    <mergeCell ref="E24:F24"/>
    <mergeCell ref="A30:D30"/>
    <mergeCell ref="E25:F25"/>
    <mergeCell ref="E26:F26"/>
    <mergeCell ref="G21:H21"/>
    <mergeCell ref="G22:H22"/>
    <mergeCell ref="G23:H23"/>
    <mergeCell ref="G24:H24"/>
    <mergeCell ref="A25:D25"/>
    <mergeCell ref="A26:D26"/>
    <mergeCell ref="G25:H25"/>
    <mergeCell ref="G26:H26"/>
    <mergeCell ref="A28:D28"/>
    <mergeCell ref="G28:H28"/>
    <mergeCell ref="A29:D29"/>
    <mergeCell ref="A41:D41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E33:I33"/>
    <mergeCell ref="E28:F28"/>
    <mergeCell ref="E29:F29"/>
    <mergeCell ref="E30:F30"/>
    <mergeCell ref="E31:F31"/>
    <mergeCell ref="E32:F32"/>
    <mergeCell ref="E41:F41"/>
    <mergeCell ref="E43:F43"/>
    <mergeCell ref="E45:F45"/>
    <mergeCell ref="E34:F34"/>
    <mergeCell ref="E35:F35"/>
    <mergeCell ref="E36:F36"/>
    <mergeCell ref="E37:F37"/>
    <mergeCell ref="E38:F38"/>
    <mergeCell ref="E39:F39"/>
    <mergeCell ref="E44:F44"/>
    <mergeCell ref="G34:H34"/>
    <mergeCell ref="G35:H35"/>
    <mergeCell ref="G36:H36"/>
    <mergeCell ref="G37:H37"/>
    <mergeCell ref="E40:F40"/>
    <mergeCell ref="G29:H29"/>
    <mergeCell ref="G30:H30"/>
    <mergeCell ref="G31:H31"/>
    <mergeCell ref="G32:H32"/>
    <mergeCell ref="G38:H38"/>
    <mergeCell ref="G39:H39"/>
    <mergeCell ref="G40:H40"/>
    <mergeCell ref="G41:H41"/>
    <mergeCell ref="G43:H43"/>
    <mergeCell ref="G45:H45"/>
    <mergeCell ref="G42:H42"/>
    <mergeCell ref="A46:D46"/>
    <mergeCell ref="E46:F46"/>
    <mergeCell ref="G46:H46"/>
    <mergeCell ref="E42:F42"/>
    <mergeCell ref="A43:D43"/>
    <mergeCell ref="A45:D45"/>
    <mergeCell ref="A42:D42"/>
    <mergeCell ref="A44:D44"/>
    <mergeCell ref="G44:H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2021-12-04T10:25:44Z</cp:lastPrinted>
  <dcterms:created xsi:type="dcterms:W3CDTF">2021-11-23T07:24:59Z</dcterms:created>
  <dcterms:modified xsi:type="dcterms:W3CDTF">2021-12-04T10:26:37Z</dcterms:modified>
</cp:coreProperties>
</file>