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sdev\Desktop\Buraq Printables\Budget Templates\Retirement Budget Templates\"/>
    </mc:Choice>
  </mc:AlternateContent>
  <xr:revisionPtr revIDLastSave="0" documentId="13_ncr:1_{95155ECF-8DA1-4090-A9A3-8BCC9AC60BE9}" xr6:coauthVersionLast="47" xr6:coauthVersionMax="47" xr10:uidLastSave="{00000000-0000-0000-0000-000000000000}"/>
  <bookViews>
    <workbookView xWindow="-120" yWindow="-120" windowWidth="24240" windowHeight="13140" xr2:uid="{A33D0495-7341-461A-8C07-3B385667850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9" i="1" l="1"/>
  <c r="G9" i="1"/>
  <c r="G8" i="1"/>
  <c r="I8" i="1"/>
  <c r="I45" i="1"/>
  <c r="I37" i="1"/>
  <c r="I38" i="1"/>
  <c r="I39" i="1"/>
  <c r="I40" i="1"/>
  <c r="I41" i="1"/>
  <c r="I42" i="1"/>
  <c r="I43" i="1"/>
  <c r="I44" i="1"/>
  <c r="I36" i="1"/>
  <c r="G45" i="1"/>
  <c r="I33" i="1"/>
  <c r="I30" i="1"/>
  <c r="I31" i="1"/>
  <c r="I32" i="1"/>
  <c r="I29" i="1"/>
  <c r="G33" i="1"/>
  <c r="I24" i="1"/>
  <c r="I26" i="1" s="1"/>
  <c r="I7" i="1" s="1"/>
  <c r="I25" i="1"/>
  <c r="I23" i="1"/>
  <c r="G26" i="1"/>
  <c r="G7" i="1" s="1"/>
</calcChain>
</file>

<file path=xl/sharedStrings.xml><?xml version="1.0" encoding="utf-8"?>
<sst xmlns="http://schemas.openxmlformats.org/spreadsheetml/2006/main" count="39" uniqueCount="25">
  <si>
    <t>Retirement Budget Worksheet Template</t>
  </si>
  <si>
    <t>Name:</t>
  </si>
  <si>
    <t>Age:</t>
  </si>
  <si>
    <t>Signature:</t>
  </si>
  <si>
    <t>SUMMARY</t>
  </si>
  <si>
    <t>Date:</t>
  </si>
  <si>
    <t>Monthly</t>
  </si>
  <si>
    <t>Net Saving</t>
  </si>
  <si>
    <t>Retirement Income</t>
  </si>
  <si>
    <t>Total Expenses</t>
  </si>
  <si>
    <t>Serial No.</t>
  </si>
  <si>
    <t>Annually</t>
  </si>
  <si>
    <t>Household Expenses</t>
  </si>
  <si>
    <t>Daily Living Expenses</t>
  </si>
  <si>
    <t>Pansion</t>
  </si>
  <si>
    <t>Social Security</t>
  </si>
  <si>
    <t>Item 01</t>
  </si>
  <si>
    <t>Item 02</t>
  </si>
  <si>
    <t>Item 03</t>
  </si>
  <si>
    <t>Item 04</t>
  </si>
  <si>
    <t>Item 05</t>
  </si>
  <si>
    <t>Item 06</t>
  </si>
  <si>
    <t>Item 07</t>
  </si>
  <si>
    <t>Item 08</t>
  </si>
  <si>
    <t>Item 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</si>
</sst>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6"/>
      <color theme="0"/>
      <name val="Vijaya"/>
      <family val="1"/>
    </font>
    <font>
      <b/>
      <sz val="12"/>
      <color theme="0"/>
      <name val="Calibri"/>
      <family val="2"/>
      <scheme val="minor"/>
    </font>
    <font>
      <b/>
      <sz val="14"/>
      <color theme="0"/>
      <name val="Vijaya"/>
      <family val="1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theme="1" tint="0.249977111117893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theme="0"/>
      </right>
      <top style="thin">
        <color auto="1"/>
      </top>
      <bottom/>
      <diagonal/>
    </border>
    <border>
      <left style="thin">
        <color theme="0"/>
      </left>
      <right style="thin">
        <color theme="0"/>
      </right>
      <top style="thin">
        <color auto="1"/>
      </top>
      <bottom/>
      <diagonal/>
    </border>
    <border>
      <left style="thin">
        <color theme="0"/>
      </left>
      <right/>
      <top style="thin">
        <color auto="1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0" borderId="0" xfId="0" applyBorder="1" applyAlignment="1"/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1" fillId="3" borderId="10" xfId="0" applyNumberFormat="1" applyFont="1" applyFill="1" applyBorder="1" applyAlignment="1">
      <alignment horizontal="center" vertical="center"/>
    </xf>
    <xf numFmtId="164" fontId="1" fillId="3" borderId="11" xfId="0" applyNumberFormat="1" applyFont="1" applyFill="1" applyBorder="1" applyAlignment="1">
      <alignment horizontal="center" vertical="center"/>
    </xf>
    <xf numFmtId="164" fontId="1" fillId="3" borderId="12" xfId="0" applyNumberFormat="1" applyFont="1" applyFill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1" fillId="3" borderId="3" xfId="0" applyNumberFormat="1" applyFont="1" applyFill="1" applyBorder="1" applyAlignment="1">
      <alignment horizontal="center" vertical="center"/>
    </xf>
    <xf numFmtId="164" fontId="1" fillId="3" borderId="3" xfId="0" applyNumberFormat="1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Summary Chart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v>Monthly</c:v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Sheet1!$E$7:$E$9</c:f>
              <c:strCache>
                <c:ptCount val="3"/>
                <c:pt idx="0">
                  <c:v>Retirement Income</c:v>
                </c:pt>
                <c:pt idx="1">
                  <c:v>Total Expenses</c:v>
                </c:pt>
                <c:pt idx="2">
                  <c:v>Net Saving</c:v>
                </c:pt>
              </c:strCache>
            </c:strRef>
          </c:cat>
          <c:val>
            <c:numRef>
              <c:f>Sheet1!$G$7:$G$9</c:f>
              <c:numCache>
                <c:formatCode>"$"#,##0.00</c:formatCode>
                <c:ptCount val="3"/>
                <c:pt idx="0">
                  <c:v>8250</c:v>
                </c:pt>
                <c:pt idx="1">
                  <c:v>6542</c:v>
                </c:pt>
                <c:pt idx="2">
                  <c:v>1708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99-4F7A-8998-95F5E6AA1163}"/>
            </c:ext>
          </c:extLst>
        </c:ser>
        <c:ser>
          <c:idx val="3"/>
          <c:order val="3"/>
          <c:tx>
            <c:v>Annually</c:v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Sheet1!$E$7:$E$9</c:f>
              <c:strCache>
                <c:ptCount val="3"/>
                <c:pt idx="0">
                  <c:v>Retirement Income</c:v>
                </c:pt>
                <c:pt idx="1">
                  <c:v>Total Expenses</c:v>
                </c:pt>
                <c:pt idx="2">
                  <c:v>Net Saving</c:v>
                </c:pt>
              </c:strCache>
            </c:strRef>
          </c:cat>
          <c:val>
            <c:numRef>
              <c:f>Sheet1!$I$7:$I$9</c:f>
              <c:numCache>
                <c:formatCode>"$"#,##0.00</c:formatCode>
                <c:ptCount val="3"/>
                <c:pt idx="0">
                  <c:v>99000</c:v>
                </c:pt>
                <c:pt idx="1">
                  <c:v>78504</c:v>
                </c:pt>
                <c:pt idx="2">
                  <c:v>20496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99-4F7A-8998-95F5E6AA11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595336856"/>
        <c:axId val="595327672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Series1</c:v>
                </c:tx>
                <c:spPr>
                  <a:gradFill rotWithShape="1">
                    <a:gsLst>
                      <a:gs pos="0">
                        <a:schemeClr val="accent1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1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1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Sheet1!$E$7:$E$9</c15:sqref>
                        </c15:formulaRef>
                      </c:ext>
                    </c:extLst>
                    <c:strCache>
                      <c:ptCount val="3"/>
                      <c:pt idx="0">
                        <c:v>Retirement Income</c:v>
                      </c:pt>
                      <c:pt idx="1">
                        <c:v>Total Expenses</c:v>
                      </c:pt>
                      <c:pt idx="2">
                        <c:v>Net Saving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Sheet1!$F$7:$F$9</c15:sqref>
                        </c15:formulaRef>
                      </c:ext>
                    </c:extLst>
                    <c:numCache>
                      <c:formatCode>General</c:formatCode>
                      <c:ptCount val="3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FE99-4F7A-8998-95F5E6AA1163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v>Series3</c:v>
                </c:tx>
                <c:spPr>
                  <a:gradFill rotWithShape="1">
                    <a:gsLst>
                      <a:gs pos="0">
                        <a:schemeClr val="accent3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3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3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Sheet1!$E$7:$E$9</c15:sqref>
                        </c15:formulaRef>
                      </c:ext>
                    </c:extLst>
                    <c:strCache>
                      <c:ptCount val="3"/>
                      <c:pt idx="0">
                        <c:v>Retirement Income</c:v>
                      </c:pt>
                      <c:pt idx="1">
                        <c:v>Total Expenses</c:v>
                      </c:pt>
                      <c:pt idx="2">
                        <c:v>Net Saving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Sheet1!$H$7:$H$9</c15:sqref>
                        </c15:formulaRef>
                      </c:ext>
                    </c:extLst>
                    <c:numCache>
                      <c:formatCode>General</c:formatCode>
                      <c:ptCount val="3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FE99-4F7A-8998-95F5E6AA1163}"/>
                  </c:ext>
                </c:extLst>
              </c15:ser>
            </c15:filteredBarSeries>
          </c:ext>
        </c:extLst>
      </c:barChart>
      <c:catAx>
        <c:axId val="5953368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5327672"/>
        <c:crosses val="autoZero"/>
        <c:auto val="1"/>
        <c:lblAlgn val="ctr"/>
        <c:lblOffset val="100"/>
        <c:noMultiLvlLbl val="0"/>
      </c:catAx>
      <c:valAx>
        <c:axId val="595327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53368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hyperlink" Target="http://www.buraqprintables.com" TargetMode="Externa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104774</xdr:rowOff>
    </xdr:from>
    <xdr:to>
      <xdr:col>8</xdr:col>
      <xdr:colOff>1209674</xdr:colOff>
      <xdr:row>20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143E823-C99B-4671-A074-722410AAAD7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0</xdr:col>
      <xdr:colOff>649870</xdr:colOff>
      <xdr:row>3</xdr:row>
      <xdr:rowOff>160804</xdr:rowOff>
    </xdr:to>
    <xdr:sp macro="" textlink="">
      <xdr:nvSpPr>
        <xdr:cNvPr id="3" name="Oval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4A53D08-9FE4-44B8-AD33-BDFE0FF83DF2}"/>
            </a:ext>
          </a:extLst>
        </xdr:cNvPr>
        <xdr:cNvSpPr/>
      </xdr:nvSpPr>
      <xdr:spPr>
        <a:xfrm>
          <a:off x="0" y="0"/>
          <a:ext cx="649870" cy="732304"/>
        </a:xfrm>
        <a:prstGeom prst="ellipse">
          <a:avLst/>
        </a:prstGeom>
        <a:blipFill dpi="0"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2EC72-7447-43F3-980B-4B1AF673055E}">
  <dimension ref="A1:I45"/>
  <sheetViews>
    <sheetView tabSelected="1" view="pageLayout" zoomScaleNormal="100" workbookViewId="0">
      <selection activeCell="B6" sqref="B6:C6"/>
    </sheetView>
  </sheetViews>
  <sheetFormatPr defaultRowHeight="15" x14ac:dyDescent="0.25"/>
  <cols>
    <col min="9" max="9" width="17" customWidth="1"/>
  </cols>
  <sheetData>
    <row r="1" spans="1:9" x14ac:dyDescent="0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/>
      <c r="B2" s="3"/>
      <c r="C2" s="3"/>
      <c r="D2" s="3"/>
      <c r="E2" s="3"/>
      <c r="F2" s="3"/>
      <c r="G2" s="3"/>
      <c r="H2" s="3"/>
      <c r="I2" s="3"/>
    </row>
    <row r="3" spans="1:9" x14ac:dyDescent="0.25">
      <c r="A3" s="3"/>
      <c r="B3" s="3"/>
      <c r="C3" s="3"/>
      <c r="D3" s="3"/>
      <c r="E3" s="3"/>
      <c r="F3" s="3"/>
      <c r="G3" s="3"/>
      <c r="H3" s="3"/>
      <c r="I3" s="3"/>
    </row>
    <row r="5" spans="1:9" ht="15.75" x14ac:dyDescent="0.25">
      <c r="A5" s="2" t="s">
        <v>1</v>
      </c>
      <c r="B5" s="28"/>
      <c r="C5" s="28"/>
      <c r="D5" s="5"/>
      <c r="E5" s="4" t="s">
        <v>4</v>
      </c>
      <c r="F5" s="4"/>
      <c r="G5" s="4"/>
      <c r="H5" s="4"/>
      <c r="I5" s="4"/>
    </row>
    <row r="6" spans="1:9" x14ac:dyDescent="0.25">
      <c r="A6" s="2" t="s">
        <v>2</v>
      </c>
      <c r="B6" s="29"/>
      <c r="C6" s="29"/>
      <c r="D6" s="5"/>
      <c r="E6" s="1"/>
      <c r="F6" s="1"/>
      <c r="G6" s="6" t="s">
        <v>6</v>
      </c>
      <c r="H6" s="6"/>
      <c r="I6" s="7" t="s">
        <v>11</v>
      </c>
    </row>
    <row r="7" spans="1:9" x14ac:dyDescent="0.25">
      <c r="A7" s="2" t="s">
        <v>5</v>
      </c>
      <c r="B7" s="29"/>
      <c r="C7" s="29"/>
      <c r="D7" s="5"/>
      <c r="E7" s="9" t="s">
        <v>8</v>
      </c>
      <c r="F7" s="9"/>
      <c r="G7" s="20">
        <f>G26</f>
        <v>8250</v>
      </c>
      <c r="H7" s="8"/>
      <c r="I7" s="24">
        <f>I26</f>
        <v>99000</v>
      </c>
    </row>
    <row r="8" spans="1:9" x14ac:dyDescent="0.25">
      <c r="A8" s="2" t="s">
        <v>3</v>
      </c>
      <c r="B8" s="29"/>
      <c r="C8" s="29"/>
      <c r="D8" s="5"/>
      <c r="E8" s="9" t="s">
        <v>9</v>
      </c>
      <c r="F8" s="9"/>
      <c r="G8" s="20">
        <f>G33+G45</f>
        <v>6542</v>
      </c>
      <c r="H8" s="8"/>
      <c r="I8" s="24">
        <f>G8*12</f>
        <v>78504</v>
      </c>
    </row>
    <row r="9" spans="1:9" x14ac:dyDescent="0.25">
      <c r="E9" s="10" t="s">
        <v>7</v>
      </c>
      <c r="F9" s="10"/>
      <c r="G9" s="26">
        <f>G7-G8</f>
        <v>1708</v>
      </c>
      <c r="H9" s="27"/>
      <c r="I9" s="25">
        <f>G9*12</f>
        <v>20496</v>
      </c>
    </row>
    <row r="11" spans="1:9" x14ac:dyDescent="0.25">
      <c r="A11" s="1"/>
      <c r="B11" s="1"/>
      <c r="C11" s="1"/>
      <c r="D11" s="1"/>
      <c r="E11" s="1"/>
      <c r="F11" s="1"/>
      <c r="G11" s="1"/>
      <c r="H11" s="1"/>
      <c r="I11" s="1"/>
    </row>
    <row r="12" spans="1:9" x14ac:dyDescent="0.25">
      <c r="A12" s="1"/>
      <c r="B12" s="1"/>
      <c r="C12" s="1"/>
      <c r="D12" s="1"/>
      <c r="E12" s="1"/>
      <c r="F12" s="1"/>
      <c r="G12" s="1"/>
      <c r="H12" s="1"/>
      <c r="I12" s="1"/>
    </row>
    <row r="13" spans="1:9" x14ac:dyDescent="0.25">
      <c r="A13" s="1"/>
      <c r="B13" s="1"/>
      <c r="C13" s="1"/>
      <c r="D13" s="1"/>
      <c r="E13" s="1"/>
      <c r="F13" s="1"/>
      <c r="G13" s="1"/>
      <c r="H13" s="1"/>
      <c r="I13" s="1"/>
    </row>
    <row r="14" spans="1:9" x14ac:dyDescent="0.25">
      <c r="A14" s="1"/>
      <c r="B14" s="1"/>
      <c r="C14" s="1"/>
      <c r="D14" s="1"/>
      <c r="E14" s="1"/>
      <c r="F14" s="1"/>
      <c r="G14" s="1"/>
      <c r="H14" s="1"/>
      <c r="I14" s="1"/>
    </row>
    <row r="15" spans="1:9" x14ac:dyDescent="0.25">
      <c r="A15" s="1"/>
      <c r="B15" s="1"/>
      <c r="C15" s="1"/>
      <c r="D15" s="1"/>
      <c r="E15" s="1"/>
      <c r="F15" s="1"/>
      <c r="G15" s="1"/>
      <c r="H15" s="1"/>
      <c r="I15" s="1"/>
    </row>
    <row r="16" spans="1:9" x14ac:dyDescent="0.25">
      <c r="A16" s="1"/>
      <c r="B16" s="1"/>
      <c r="C16" s="1"/>
      <c r="D16" s="1"/>
      <c r="E16" s="1"/>
      <c r="F16" s="1"/>
      <c r="G16" s="1"/>
      <c r="H16" s="1"/>
      <c r="I16" s="1"/>
    </row>
    <row r="17" spans="1:9" x14ac:dyDescent="0.25">
      <c r="A17" s="1"/>
      <c r="B17" s="1"/>
      <c r="C17" s="1"/>
      <c r="D17" s="1"/>
      <c r="E17" s="1"/>
      <c r="F17" s="1"/>
      <c r="G17" s="1"/>
      <c r="H17" s="1"/>
      <c r="I17" s="1"/>
    </row>
    <row r="18" spans="1:9" x14ac:dyDescent="0.25">
      <c r="A18" s="1"/>
      <c r="B18" s="1"/>
      <c r="C18" s="1"/>
      <c r="D18" s="1"/>
      <c r="E18" s="1"/>
      <c r="F18" s="1"/>
      <c r="G18" s="1"/>
      <c r="H18" s="1"/>
      <c r="I18" s="1"/>
    </row>
    <row r="19" spans="1:9" x14ac:dyDescent="0.25">
      <c r="A19" s="1"/>
      <c r="B19" s="1"/>
      <c r="C19" s="1"/>
      <c r="D19" s="1"/>
      <c r="E19" s="1"/>
      <c r="F19" s="1"/>
      <c r="G19" s="1"/>
      <c r="H19" s="1"/>
      <c r="I19" s="1"/>
    </row>
    <row r="20" spans="1:9" x14ac:dyDescent="0.25">
      <c r="A20" s="1"/>
      <c r="B20" s="1"/>
      <c r="C20" s="1"/>
      <c r="D20" s="1"/>
      <c r="E20" s="1"/>
      <c r="F20" s="1"/>
      <c r="G20" s="1"/>
      <c r="H20" s="1"/>
      <c r="I20" s="1"/>
    </row>
    <row r="22" spans="1:9" ht="21" x14ac:dyDescent="0.25">
      <c r="A22" s="15" t="s">
        <v>10</v>
      </c>
      <c r="B22" s="16"/>
      <c r="C22" s="14" t="s">
        <v>8</v>
      </c>
      <c r="D22" s="14"/>
      <c r="E22" s="14"/>
      <c r="F22" s="14"/>
      <c r="G22" s="16" t="s">
        <v>6</v>
      </c>
      <c r="H22" s="16"/>
      <c r="I22" s="17" t="s">
        <v>11</v>
      </c>
    </row>
    <row r="23" spans="1:9" x14ac:dyDescent="0.25">
      <c r="A23" s="11">
        <v>1</v>
      </c>
      <c r="B23" s="12"/>
      <c r="C23" s="13" t="s">
        <v>8</v>
      </c>
      <c r="D23" s="13"/>
      <c r="E23" s="13"/>
      <c r="F23" s="13"/>
      <c r="G23" s="18">
        <v>5000</v>
      </c>
      <c r="H23" s="18"/>
      <c r="I23" s="19">
        <f>G23*12</f>
        <v>60000</v>
      </c>
    </row>
    <row r="24" spans="1:9" x14ac:dyDescent="0.25">
      <c r="A24" s="11">
        <v>2</v>
      </c>
      <c r="B24" s="12"/>
      <c r="C24" s="9" t="s">
        <v>14</v>
      </c>
      <c r="D24" s="9"/>
      <c r="E24" s="9"/>
      <c r="F24" s="9"/>
      <c r="G24" s="20">
        <v>2500</v>
      </c>
      <c r="H24" s="20"/>
      <c r="I24" s="19">
        <f t="shared" ref="I24:I25" si="0">G24*12</f>
        <v>30000</v>
      </c>
    </row>
    <row r="25" spans="1:9" x14ac:dyDescent="0.25">
      <c r="A25" s="11">
        <v>3</v>
      </c>
      <c r="B25" s="12"/>
      <c r="C25" s="9" t="s">
        <v>15</v>
      </c>
      <c r="D25" s="9"/>
      <c r="E25" s="9"/>
      <c r="F25" s="9"/>
      <c r="G25" s="20">
        <v>750</v>
      </c>
      <c r="H25" s="20"/>
      <c r="I25" s="19">
        <f t="shared" si="0"/>
        <v>9000</v>
      </c>
    </row>
    <row r="26" spans="1:9" x14ac:dyDescent="0.25">
      <c r="A26" s="2"/>
      <c r="B26" s="2"/>
      <c r="C26" s="2"/>
      <c r="D26" s="2"/>
      <c r="E26" s="2"/>
      <c r="F26" s="2"/>
      <c r="G26" s="21">
        <f>SUM(G23:H25)</f>
        <v>8250</v>
      </c>
      <c r="H26" s="22"/>
      <c r="I26" s="23">
        <f>SUM(I23:I25)</f>
        <v>99000</v>
      </c>
    </row>
    <row r="28" spans="1:9" ht="21" x14ac:dyDescent="0.25">
      <c r="A28" s="15" t="s">
        <v>10</v>
      </c>
      <c r="B28" s="16"/>
      <c r="C28" s="14" t="s">
        <v>12</v>
      </c>
      <c r="D28" s="14"/>
      <c r="E28" s="14"/>
      <c r="F28" s="14"/>
      <c r="G28" s="16" t="s">
        <v>6</v>
      </c>
      <c r="H28" s="16"/>
      <c r="I28" s="17" t="s">
        <v>11</v>
      </c>
    </row>
    <row r="29" spans="1:9" x14ac:dyDescent="0.25">
      <c r="A29" s="11">
        <v>1</v>
      </c>
      <c r="B29" s="12"/>
      <c r="C29" s="13" t="s">
        <v>16</v>
      </c>
      <c r="D29" s="13"/>
      <c r="E29" s="13"/>
      <c r="F29" s="13"/>
      <c r="G29" s="18">
        <v>500</v>
      </c>
      <c r="H29" s="18"/>
      <c r="I29" s="19">
        <f>G29*12</f>
        <v>6000</v>
      </c>
    </row>
    <row r="30" spans="1:9" x14ac:dyDescent="0.25">
      <c r="A30" s="11">
        <v>2</v>
      </c>
      <c r="B30" s="12"/>
      <c r="C30" s="13" t="s">
        <v>17</v>
      </c>
      <c r="D30" s="13"/>
      <c r="E30" s="13"/>
      <c r="F30" s="13"/>
      <c r="G30" s="18">
        <v>501</v>
      </c>
      <c r="H30" s="18"/>
      <c r="I30" s="19">
        <f t="shared" ref="I30:I32" si="1">G30*12</f>
        <v>6012</v>
      </c>
    </row>
    <row r="31" spans="1:9" x14ac:dyDescent="0.25">
      <c r="A31" s="11">
        <v>3</v>
      </c>
      <c r="B31" s="12"/>
      <c r="C31" s="13" t="s">
        <v>18</v>
      </c>
      <c r="D31" s="13"/>
      <c r="E31" s="13"/>
      <c r="F31" s="13"/>
      <c r="G31" s="18">
        <v>502</v>
      </c>
      <c r="H31" s="18"/>
      <c r="I31" s="19">
        <f t="shared" si="1"/>
        <v>6024</v>
      </c>
    </row>
    <row r="32" spans="1:9" x14ac:dyDescent="0.25">
      <c r="A32" s="11">
        <v>4</v>
      </c>
      <c r="B32" s="12"/>
      <c r="C32" s="13" t="s">
        <v>19</v>
      </c>
      <c r="D32" s="13"/>
      <c r="E32" s="13"/>
      <c r="F32" s="13"/>
      <c r="G32" s="18">
        <v>503</v>
      </c>
      <c r="H32" s="18"/>
      <c r="I32" s="19">
        <f t="shared" si="1"/>
        <v>6036</v>
      </c>
    </row>
    <row r="33" spans="1:9" x14ac:dyDescent="0.25">
      <c r="A33" s="2"/>
      <c r="B33" s="2"/>
      <c r="C33" s="2"/>
      <c r="D33" s="2"/>
      <c r="E33" s="2"/>
      <c r="F33" s="2"/>
      <c r="G33" s="21">
        <f>SUM(G29:H32)</f>
        <v>2006</v>
      </c>
      <c r="H33" s="22"/>
      <c r="I33" s="23">
        <f>SUM(I29:I32)</f>
        <v>24072</v>
      </c>
    </row>
    <row r="35" spans="1:9" ht="21" x14ac:dyDescent="0.25">
      <c r="A35" s="15" t="s">
        <v>10</v>
      </c>
      <c r="B35" s="16"/>
      <c r="C35" s="14" t="s">
        <v>13</v>
      </c>
      <c r="D35" s="14"/>
      <c r="E35" s="14"/>
      <c r="F35" s="14"/>
      <c r="G35" s="16" t="s">
        <v>6</v>
      </c>
      <c r="H35" s="16"/>
      <c r="I35" s="17" t="s">
        <v>11</v>
      </c>
    </row>
    <row r="36" spans="1:9" x14ac:dyDescent="0.25">
      <c r="A36" s="11">
        <v>1</v>
      </c>
      <c r="B36" s="12"/>
      <c r="C36" s="13" t="s">
        <v>16</v>
      </c>
      <c r="D36" s="13"/>
      <c r="E36" s="13"/>
      <c r="F36" s="13"/>
      <c r="G36" s="18">
        <v>500</v>
      </c>
      <c r="H36" s="18"/>
      <c r="I36" s="19">
        <f>G36*12</f>
        <v>6000</v>
      </c>
    </row>
    <row r="37" spans="1:9" x14ac:dyDescent="0.25">
      <c r="A37" s="11">
        <v>2</v>
      </c>
      <c r="B37" s="12"/>
      <c r="C37" s="13" t="s">
        <v>17</v>
      </c>
      <c r="D37" s="13"/>
      <c r="E37" s="13"/>
      <c r="F37" s="13"/>
      <c r="G37" s="18">
        <v>501</v>
      </c>
      <c r="H37" s="18"/>
      <c r="I37" s="19">
        <f t="shared" ref="I37:I44" si="2">G37*12</f>
        <v>6012</v>
      </c>
    </row>
    <row r="38" spans="1:9" x14ac:dyDescent="0.25">
      <c r="A38" s="11">
        <v>3</v>
      </c>
      <c r="B38" s="12"/>
      <c r="C38" s="13" t="s">
        <v>18</v>
      </c>
      <c r="D38" s="13"/>
      <c r="E38" s="13"/>
      <c r="F38" s="13"/>
      <c r="G38" s="18">
        <v>502</v>
      </c>
      <c r="H38" s="18"/>
      <c r="I38" s="19">
        <f t="shared" si="2"/>
        <v>6024</v>
      </c>
    </row>
    <row r="39" spans="1:9" x14ac:dyDescent="0.25">
      <c r="A39" s="11">
        <v>4</v>
      </c>
      <c r="B39" s="12"/>
      <c r="C39" s="13" t="s">
        <v>19</v>
      </c>
      <c r="D39" s="13"/>
      <c r="E39" s="13"/>
      <c r="F39" s="13"/>
      <c r="G39" s="18">
        <v>503</v>
      </c>
      <c r="H39" s="18"/>
      <c r="I39" s="19">
        <f t="shared" si="2"/>
        <v>6036</v>
      </c>
    </row>
    <row r="40" spans="1:9" x14ac:dyDescent="0.25">
      <c r="A40" s="11">
        <v>5</v>
      </c>
      <c r="B40" s="12"/>
      <c r="C40" s="13" t="s">
        <v>20</v>
      </c>
      <c r="D40" s="13"/>
      <c r="E40" s="13"/>
      <c r="F40" s="13"/>
      <c r="G40" s="18">
        <v>504</v>
      </c>
      <c r="H40" s="18"/>
      <c r="I40" s="19">
        <f t="shared" si="2"/>
        <v>6048</v>
      </c>
    </row>
    <row r="41" spans="1:9" x14ac:dyDescent="0.25">
      <c r="A41" s="11">
        <v>6</v>
      </c>
      <c r="B41" s="12"/>
      <c r="C41" s="13" t="s">
        <v>21</v>
      </c>
      <c r="D41" s="13"/>
      <c r="E41" s="13"/>
      <c r="F41" s="13"/>
      <c r="G41" s="18">
        <v>505</v>
      </c>
      <c r="H41" s="18"/>
      <c r="I41" s="19">
        <f t="shared" si="2"/>
        <v>6060</v>
      </c>
    </row>
    <row r="42" spans="1:9" x14ac:dyDescent="0.25">
      <c r="A42" s="11">
        <v>7</v>
      </c>
      <c r="B42" s="12"/>
      <c r="C42" s="13" t="s">
        <v>22</v>
      </c>
      <c r="D42" s="13"/>
      <c r="E42" s="13"/>
      <c r="F42" s="13"/>
      <c r="G42" s="18">
        <v>506</v>
      </c>
      <c r="H42" s="18"/>
      <c r="I42" s="19">
        <f t="shared" si="2"/>
        <v>6072</v>
      </c>
    </row>
    <row r="43" spans="1:9" x14ac:dyDescent="0.25">
      <c r="A43" s="11">
        <v>8</v>
      </c>
      <c r="B43" s="12"/>
      <c r="C43" s="13" t="s">
        <v>23</v>
      </c>
      <c r="D43" s="13"/>
      <c r="E43" s="13"/>
      <c r="F43" s="13"/>
      <c r="G43" s="18">
        <v>507</v>
      </c>
      <c r="H43" s="18"/>
      <c r="I43" s="19">
        <f t="shared" si="2"/>
        <v>6084</v>
      </c>
    </row>
    <row r="44" spans="1:9" x14ac:dyDescent="0.25">
      <c r="A44" s="11">
        <v>9</v>
      </c>
      <c r="B44" s="12"/>
      <c r="C44" s="13" t="s">
        <v>24</v>
      </c>
      <c r="D44" s="13"/>
      <c r="E44" s="13"/>
      <c r="F44" s="13"/>
      <c r="G44" s="18">
        <v>508</v>
      </c>
      <c r="H44" s="18"/>
      <c r="I44" s="19">
        <f t="shared" si="2"/>
        <v>6096</v>
      </c>
    </row>
    <row r="45" spans="1:9" x14ac:dyDescent="0.25">
      <c r="G45" s="21">
        <f>SUM(G36:H44)</f>
        <v>4536</v>
      </c>
      <c r="H45" s="22"/>
      <c r="I45" s="23">
        <f>SUM(I36:I44)</f>
        <v>54432</v>
      </c>
    </row>
  </sheetData>
  <mergeCells count="75">
    <mergeCell ref="G43:H43"/>
    <mergeCell ref="G44:H44"/>
    <mergeCell ref="G39:H39"/>
    <mergeCell ref="A40:B40"/>
    <mergeCell ref="C40:F40"/>
    <mergeCell ref="G40:H40"/>
    <mergeCell ref="A41:B41"/>
    <mergeCell ref="C41:F41"/>
    <mergeCell ref="G41:H41"/>
    <mergeCell ref="A42:B42"/>
    <mergeCell ref="A43:B43"/>
    <mergeCell ref="A44:B44"/>
    <mergeCell ref="C42:F42"/>
    <mergeCell ref="C43:F43"/>
    <mergeCell ref="C44:F44"/>
    <mergeCell ref="G42:H42"/>
    <mergeCell ref="A39:B39"/>
    <mergeCell ref="C36:F36"/>
    <mergeCell ref="C37:F37"/>
    <mergeCell ref="C38:F38"/>
    <mergeCell ref="C39:F39"/>
    <mergeCell ref="G36:H36"/>
    <mergeCell ref="G37:H37"/>
    <mergeCell ref="G38:H38"/>
    <mergeCell ref="G45:H45"/>
    <mergeCell ref="A35:B35"/>
    <mergeCell ref="C35:F35"/>
    <mergeCell ref="G35:H35"/>
    <mergeCell ref="A36:B36"/>
    <mergeCell ref="A37:B37"/>
    <mergeCell ref="A38:B38"/>
    <mergeCell ref="A32:B32"/>
    <mergeCell ref="C32:F32"/>
    <mergeCell ref="G32:H32"/>
    <mergeCell ref="G33:H33"/>
    <mergeCell ref="A30:B30"/>
    <mergeCell ref="C30:F30"/>
    <mergeCell ref="G30:H30"/>
    <mergeCell ref="A31:B31"/>
    <mergeCell ref="C31:F31"/>
    <mergeCell ref="G31:H31"/>
    <mergeCell ref="G25:H25"/>
    <mergeCell ref="G26:H26"/>
    <mergeCell ref="A28:B28"/>
    <mergeCell ref="C28:F28"/>
    <mergeCell ref="G28:H28"/>
    <mergeCell ref="A29:B29"/>
    <mergeCell ref="C29:F29"/>
    <mergeCell ref="G29:H29"/>
    <mergeCell ref="A25:B25"/>
    <mergeCell ref="C23:F23"/>
    <mergeCell ref="C24:F24"/>
    <mergeCell ref="C25:F25"/>
    <mergeCell ref="A22:B22"/>
    <mergeCell ref="C22:F22"/>
    <mergeCell ref="G22:H22"/>
    <mergeCell ref="A23:B23"/>
    <mergeCell ref="A24:B24"/>
    <mergeCell ref="G23:H23"/>
    <mergeCell ref="G24:H24"/>
    <mergeCell ref="G9:H9"/>
    <mergeCell ref="E6:F6"/>
    <mergeCell ref="E7:F7"/>
    <mergeCell ref="E8:F8"/>
    <mergeCell ref="E9:F9"/>
    <mergeCell ref="A11:I20"/>
    <mergeCell ref="B5:C5"/>
    <mergeCell ref="B6:C6"/>
    <mergeCell ref="B7:C7"/>
    <mergeCell ref="B8:C8"/>
    <mergeCell ref="E5:I5"/>
    <mergeCell ref="G6:H6"/>
    <mergeCell ref="G7:H7"/>
    <mergeCell ref="G8:H8"/>
    <mergeCell ref="A1:I3"/>
  </mergeCells>
  <phoneticPr fontId="5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Comsdev</cp:lastModifiedBy>
  <cp:lastPrinted>2021-12-20T09:42:21Z</cp:lastPrinted>
  <dcterms:created xsi:type="dcterms:W3CDTF">2021-12-20T09:01:15Z</dcterms:created>
  <dcterms:modified xsi:type="dcterms:W3CDTF">2021-12-20T09:42:58Z</dcterms:modified>
</cp:coreProperties>
</file>