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sdev\Desktop\Personal Budget Templates\"/>
    </mc:Choice>
  </mc:AlternateContent>
  <xr:revisionPtr revIDLastSave="0" documentId="13_ncr:1_{E6378648-6794-489C-BDF5-6C31D46CEDF2}" xr6:coauthVersionLast="47" xr6:coauthVersionMax="47" xr10:uidLastSave="{00000000-0000-0000-0000-000000000000}"/>
  <bookViews>
    <workbookView xWindow="-120" yWindow="-120" windowWidth="24240" windowHeight="13140" xr2:uid="{2F58E051-836C-43CE-981D-082B86CCA95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" i="1" l="1"/>
  <c r="H7" i="1" s="1"/>
  <c r="F10" i="1"/>
  <c r="I10" i="1"/>
  <c r="H10" i="1"/>
  <c r="G10" i="1"/>
  <c r="E10" i="1"/>
  <c r="D10" i="1"/>
  <c r="I46" i="1" l="1"/>
  <c r="H46" i="1"/>
  <c r="I40" i="1"/>
  <c r="I41" i="1"/>
  <c r="I42" i="1"/>
  <c r="I43" i="1"/>
  <c r="I44" i="1"/>
  <c r="I45" i="1"/>
  <c r="I39" i="1"/>
  <c r="G46" i="1"/>
  <c r="H40" i="1"/>
  <c r="H41" i="1"/>
  <c r="H42" i="1"/>
  <c r="H43" i="1"/>
  <c r="H44" i="1"/>
  <c r="H45" i="1"/>
  <c r="H39" i="1"/>
  <c r="G40" i="1"/>
  <c r="G41" i="1"/>
  <c r="G42" i="1"/>
  <c r="G43" i="1"/>
  <c r="G44" i="1"/>
  <c r="G45" i="1"/>
  <c r="G39" i="1"/>
  <c r="F46" i="1"/>
  <c r="F40" i="1"/>
  <c r="F41" i="1"/>
  <c r="F42" i="1"/>
  <c r="F43" i="1"/>
  <c r="F44" i="1"/>
  <c r="F45" i="1"/>
  <c r="F39" i="1"/>
  <c r="E46" i="1"/>
  <c r="D46" i="1"/>
  <c r="I36" i="1"/>
  <c r="I34" i="1"/>
  <c r="I35" i="1"/>
  <c r="I33" i="1"/>
  <c r="H36" i="1"/>
  <c r="G36" i="1"/>
  <c r="H34" i="1"/>
  <c r="H35" i="1"/>
  <c r="H33" i="1"/>
  <c r="G34" i="1"/>
  <c r="G35" i="1"/>
  <c r="G33" i="1"/>
  <c r="F36" i="1"/>
  <c r="F34" i="1"/>
  <c r="F35" i="1"/>
  <c r="E36" i="1"/>
  <c r="D36" i="1"/>
  <c r="F33" i="1"/>
  <c r="I30" i="1"/>
  <c r="I25" i="1"/>
  <c r="I26" i="1"/>
  <c r="I27" i="1"/>
  <c r="I28" i="1"/>
  <c r="I29" i="1"/>
  <c r="I24" i="1"/>
  <c r="H30" i="1"/>
  <c r="G30" i="1"/>
  <c r="H25" i="1"/>
  <c r="H26" i="1"/>
  <c r="H27" i="1"/>
  <c r="H28" i="1"/>
  <c r="H29" i="1"/>
  <c r="G25" i="1"/>
  <c r="G26" i="1"/>
  <c r="G27" i="1"/>
  <c r="G28" i="1"/>
  <c r="G29" i="1"/>
  <c r="H24" i="1"/>
  <c r="G24" i="1"/>
  <c r="F30" i="1"/>
  <c r="F25" i="1"/>
  <c r="F26" i="1"/>
  <c r="F27" i="1"/>
  <c r="F28" i="1"/>
  <c r="F29" i="1"/>
  <c r="E30" i="1"/>
  <c r="D30" i="1"/>
  <c r="F24" i="1"/>
</calcChain>
</file>

<file path=xl/sharedStrings.xml><?xml version="1.0" encoding="utf-8"?>
<sst xmlns="http://schemas.openxmlformats.org/spreadsheetml/2006/main" count="52" uniqueCount="32">
  <si>
    <t>Actual Amount:</t>
  </si>
  <si>
    <t>This Quarter</t>
  </si>
  <si>
    <t>Budget</t>
  </si>
  <si>
    <t>Actual</t>
  </si>
  <si>
    <t>Variance</t>
  </si>
  <si>
    <t>Total</t>
  </si>
  <si>
    <t>Other</t>
  </si>
  <si>
    <t>Quarterly Personal Budget</t>
  </si>
  <si>
    <t>Type Your Name:</t>
  </si>
  <si>
    <t>Budget Date:</t>
  </si>
  <si>
    <t>Signature:</t>
  </si>
  <si>
    <t>Total Expense:</t>
  </si>
  <si>
    <t>Total Balance:</t>
  </si>
  <si>
    <t>Total Expenses</t>
  </si>
  <si>
    <t>Year-to-Date</t>
  </si>
  <si>
    <t>HOUSING</t>
  </si>
  <si>
    <t>FOOD</t>
  </si>
  <si>
    <t>ENTERTAINMENT</t>
  </si>
  <si>
    <t>Rent/Mortage</t>
  </si>
  <si>
    <t>Electricity</t>
  </si>
  <si>
    <t>Gas</t>
  </si>
  <si>
    <t>Water</t>
  </si>
  <si>
    <t>Maintainance</t>
  </si>
  <si>
    <t>Dining Out</t>
  </si>
  <si>
    <t>Groceries</t>
  </si>
  <si>
    <t>Events</t>
  </si>
  <si>
    <t>Party</t>
  </si>
  <si>
    <t>Live Theater</t>
  </si>
  <si>
    <t>Concert</t>
  </si>
  <si>
    <t>Movies</t>
  </si>
  <si>
    <t>Transport</t>
  </si>
  <si>
    <t>Fuel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</si>
</sst>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3"/>
      <color theme="0" tint="-4.9989318521683403E-2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3"/>
      <color theme="0"/>
      <name val="Calibri"/>
      <family val="2"/>
      <scheme val="minor"/>
    </font>
    <font>
      <b/>
      <sz val="20"/>
      <color theme="0"/>
      <name val="Arial Nova Light"/>
      <family val="2"/>
    </font>
    <font>
      <sz val="11"/>
      <color theme="1" tint="4.9989318521683403E-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49C0B6"/>
        <bgColor indexed="64"/>
      </patternFill>
    </fill>
    <fill>
      <patternFill patternType="solid">
        <fgColor rgb="FF70CEC5"/>
        <bgColor indexed="64"/>
      </patternFill>
    </fill>
    <fill>
      <patternFill patternType="solid">
        <fgColor rgb="FFACE2DD"/>
        <bgColor indexed="64"/>
      </patternFill>
    </fill>
    <fill>
      <patternFill patternType="solid">
        <fgColor rgb="FFE6F6F4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medium">
        <color theme="1" tint="0.14996795556505021"/>
      </right>
      <top/>
      <bottom style="thin">
        <color theme="0"/>
      </bottom>
      <diagonal/>
    </border>
    <border>
      <left style="medium">
        <color theme="1" tint="0.14996795556505021"/>
      </left>
      <right style="medium">
        <color theme="1" tint="0.14996795556505021"/>
      </right>
      <top/>
      <bottom style="thin">
        <color theme="0"/>
      </bottom>
      <diagonal/>
    </border>
    <border>
      <left style="medium">
        <color theme="1" tint="0.14996795556505021"/>
      </left>
      <right/>
      <top/>
      <bottom style="thin">
        <color theme="0"/>
      </bottom>
      <diagonal/>
    </border>
    <border>
      <left style="medium">
        <color theme="1" tint="0.14996795556505021"/>
      </left>
      <right/>
      <top style="thin">
        <color theme="0"/>
      </top>
      <bottom/>
      <diagonal/>
    </border>
    <border>
      <left style="thin">
        <color theme="0"/>
      </left>
      <right style="medium">
        <color theme="1" tint="0.14996795556505021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theme="1" tint="0.14996795556505021"/>
      </left>
      <right style="thin">
        <color theme="0"/>
      </right>
      <top style="thin">
        <color theme="0"/>
      </top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 style="thin">
        <color theme="0"/>
      </right>
      <top style="thin">
        <color theme="0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/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/>
    </xf>
    <xf numFmtId="0" fontId="4" fillId="2" borderId="0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7" fillId="2" borderId="0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/>
    </xf>
    <xf numFmtId="6" fontId="0" fillId="0" borderId="1" xfId="0" applyNumberFormat="1" applyFill="1" applyBorder="1" applyAlignment="1">
      <alignment horizontal="center"/>
    </xf>
    <xf numFmtId="6" fontId="0" fillId="0" borderId="14" xfId="0" applyNumberFormat="1" applyFill="1" applyBorder="1" applyAlignment="1">
      <alignment horizontal="center" vertical="center"/>
    </xf>
    <xf numFmtId="6" fontId="0" fillId="0" borderId="15" xfId="0" applyNumberFormat="1" applyFill="1" applyBorder="1" applyAlignment="1">
      <alignment horizontal="center" vertical="center"/>
    </xf>
    <xf numFmtId="6" fontId="0" fillId="0" borderId="16" xfId="0" applyNumberFormat="1" applyFill="1" applyBorder="1" applyAlignment="1">
      <alignment horizontal="center" vertical="center"/>
    </xf>
    <xf numFmtId="6" fontId="0" fillId="0" borderId="17" xfId="0" applyNumberFormat="1" applyFill="1" applyBorder="1" applyAlignment="1">
      <alignment horizontal="center" vertical="center"/>
    </xf>
    <xf numFmtId="6" fontId="0" fillId="0" borderId="18" xfId="0" applyNumberFormat="1" applyFill="1" applyBorder="1" applyAlignment="1">
      <alignment horizontal="center" vertical="center"/>
    </xf>
    <xf numFmtId="6" fontId="3" fillId="3" borderId="12" xfId="0" applyNumberFormat="1" applyFont="1" applyFill="1" applyBorder="1" applyAlignment="1">
      <alignment horizontal="center" vertical="center"/>
    </xf>
    <xf numFmtId="6" fontId="8" fillId="0" borderId="17" xfId="0" applyNumberFormat="1" applyFont="1" applyFill="1" applyBorder="1" applyAlignment="1">
      <alignment horizontal="center" vertical="center"/>
    </xf>
    <xf numFmtId="6" fontId="8" fillId="0" borderId="18" xfId="0" applyNumberFormat="1" applyFont="1" applyFill="1" applyBorder="1" applyAlignment="1">
      <alignment horizontal="center" vertical="center"/>
    </xf>
    <xf numFmtId="6" fontId="0" fillId="0" borderId="19" xfId="0" applyNumberFormat="1" applyFill="1" applyBorder="1" applyAlignment="1">
      <alignment horizontal="center" vertical="center"/>
    </xf>
    <xf numFmtId="6" fontId="0" fillId="4" borderId="12" xfId="0" applyNumberFormat="1" applyFill="1" applyBorder="1" applyAlignment="1">
      <alignment horizontal="center" vertical="center"/>
    </xf>
    <xf numFmtId="6" fontId="0" fillId="4" borderId="11" xfId="0" applyNumberFormat="1" applyFill="1" applyBorder="1" applyAlignment="1">
      <alignment horizontal="center" vertical="center"/>
    </xf>
    <xf numFmtId="6" fontId="0" fillId="4" borderId="13" xfId="0" applyNumberFormat="1" applyFill="1" applyBorder="1" applyAlignment="1">
      <alignment horizontal="center" vertical="center"/>
    </xf>
    <xf numFmtId="6" fontId="0" fillId="4" borderId="6" xfId="0" applyNumberFormat="1" applyFill="1" applyBorder="1" applyAlignment="1">
      <alignment horizontal="center" vertical="center"/>
    </xf>
    <xf numFmtId="6" fontId="0" fillId="0" borderId="2" xfId="0" applyNumberFormat="1" applyFill="1" applyBorder="1" applyAlignment="1">
      <alignment horizontal="center"/>
    </xf>
    <xf numFmtId="6" fontId="3" fillId="3" borderId="10" xfId="0" applyNumberFormat="1" applyFont="1" applyFill="1" applyBorder="1" applyAlignment="1">
      <alignment horizontal="center" vertical="center"/>
    </xf>
    <xf numFmtId="6" fontId="3" fillId="3" borderId="20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49C0B6"/>
      <color rgb="FFACE2DD"/>
      <color rgb="FFE6F6F4"/>
      <color rgb="FF70CE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US" sz="1400" b="0">
                <a:solidFill>
                  <a:srgbClr val="49C0B6"/>
                </a:solidFill>
              </a:rPr>
              <a:t>This Quarter</a:t>
            </a:r>
            <a:r>
              <a:rPr lang="en-US" sz="1400" b="0" baseline="0">
                <a:solidFill>
                  <a:srgbClr val="49C0B6"/>
                </a:solidFill>
              </a:rPr>
              <a:t> Vs. Year-to-Date</a:t>
            </a:r>
            <a:endParaRPr lang="en-US" sz="1400" b="0">
              <a:solidFill>
                <a:srgbClr val="49C0B6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49C0B6"/>
            </a:solidFill>
            <a:ln>
              <a:noFill/>
            </a:ln>
            <a:effectLst/>
          </c:spPr>
          <c:invertIfNegative val="0"/>
          <c:dPt>
            <c:idx val="3"/>
            <c:invertIfNegative val="0"/>
            <c:bubble3D val="0"/>
            <c:spPr>
              <a:solidFill>
                <a:srgbClr val="ACE2D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2DB5-49CA-9E73-53115FB673AC}"/>
              </c:ext>
            </c:extLst>
          </c:dPt>
          <c:dPt>
            <c:idx val="4"/>
            <c:invertIfNegative val="0"/>
            <c:bubble3D val="0"/>
            <c:spPr>
              <a:solidFill>
                <a:srgbClr val="ACE2D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2DB5-49CA-9E73-53115FB673AC}"/>
              </c:ext>
            </c:extLst>
          </c:dPt>
          <c:dPt>
            <c:idx val="5"/>
            <c:invertIfNegative val="0"/>
            <c:bubble3D val="0"/>
            <c:spPr>
              <a:solidFill>
                <a:srgbClr val="ACE2D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2DB5-49CA-9E73-53115FB673AC}"/>
              </c:ext>
            </c:extLst>
          </c:dPt>
          <c:cat>
            <c:strRef>
              <c:f>Sheet1!$D$9:$I$9</c:f>
              <c:strCache>
                <c:ptCount val="4"/>
                <c:pt idx="0">
                  <c:v>This Quarter</c:v>
                </c:pt>
                <c:pt idx="3">
                  <c:v>Year-to-Date</c:v>
                </c:pt>
              </c:strCache>
            </c:strRef>
          </c:cat>
          <c:val>
            <c:numRef>
              <c:f>Sheet1!$D$10:$I$10</c:f>
              <c:numCache>
                <c:formatCode>"$"#,##0_);[Red]\("$"#,##0\)</c:formatCode>
                <c:ptCount val="6"/>
                <c:pt idx="0">
                  <c:v>10200</c:v>
                </c:pt>
                <c:pt idx="1">
                  <c:v>11838</c:v>
                </c:pt>
                <c:pt idx="2">
                  <c:v>1638</c:v>
                </c:pt>
                <c:pt idx="3">
                  <c:v>20400</c:v>
                </c:pt>
                <c:pt idx="4">
                  <c:v>23676</c:v>
                </c:pt>
                <c:pt idx="5">
                  <c:v>3276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DB5-49CA-9E73-53115FB673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67"/>
        <c:overlap val="-43"/>
        <c:axId val="614806632"/>
        <c:axId val="614803352"/>
      </c:barChart>
      <c:catAx>
        <c:axId val="6148066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4803352"/>
        <c:crosses val="autoZero"/>
        <c:auto val="1"/>
        <c:lblAlgn val="ctr"/>
        <c:lblOffset val="100"/>
        <c:noMultiLvlLbl val="0"/>
      </c:catAx>
      <c:valAx>
        <c:axId val="6148033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_);[Red]\(&quot;$&quot;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4806632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rgbClr val="49C0B6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8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128587</xdr:rowOff>
    </xdr:from>
    <xdr:to>
      <xdr:col>9</xdr:col>
      <xdr:colOff>0</xdr:colOff>
      <xdr:row>20</xdr:row>
      <xdr:rowOff>9525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8BAA9C78-7B92-47EE-8B4A-85A3BE2D10B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0</xdr:col>
      <xdr:colOff>649870</xdr:colOff>
      <xdr:row>3</xdr:row>
      <xdr:rowOff>161925</xdr:rowOff>
    </xdr:to>
    <xdr:sp macro="" textlink="">
      <xdr:nvSpPr>
        <xdr:cNvPr id="5" name="Oval 4">
          <a:extLst>
            <a:ext uri="{FF2B5EF4-FFF2-40B4-BE49-F238E27FC236}">
              <a16:creationId xmlns:a16="http://schemas.microsoft.com/office/drawing/2014/main" id="{A697A7C4-E56C-494D-9194-265B275371D1}"/>
            </a:ext>
          </a:extLst>
        </xdr:cNvPr>
        <xdr:cNvSpPr/>
      </xdr:nvSpPr>
      <xdr:spPr>
        <a:xfrm>
          <a:off x="0" y="0"/>
          <a:ext cx="649870" cy="733425"/>
        </a:xfrm>
        <a:prstGeom prst="ellipse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01C87-0FC2-4062-92E2-C260E65119CA}">
  <dimension ref="A1:I46"/>
  <sheetViews>
    <sheetView tabSelected="1" view="pageLayout" zoomScaleNormal="100" workbookViewId="0">
      <selection activeCell="F7" sqref="F7:G7"/>
    </sheetView>
  </sheetViews>
  <sheetFormatPr defaultRowHeight="15" x14ac:dyDescent="0.25"/>
  <cols>
    <col min="2" max="2" width="5.42578125" customWidth="1"/>
    <col min="3" max="3" width="6.140625" customWidth="1"/>
    <col min="4" max="4" width="11.42578125" customWidth="1"/>
    <col min="5" max="5" width="11.5703125" customWidth="1"/>
    <col min="6" max="6" width="11.7109375" customWidth="1"/>
    <col min="7" max="7" width="11.28515625" customWidth="1"/>
    <col min="8" max="9" width="11.42578125" customWidth="1"/>
  </cols>
  <sheetData>
    <row r="1" spans="1:9" x14ac:dyDescent="0.25">
      <c r="A1" s="22" t="s">
        <v>7</v>
      </c>
      <c r="B1" s="22"/>
      <c r="C1" s="22"/>
      <c r="D1" s="22"/>
      <c r="E1" s="22"/>
      <c r="F1" s="22"/>
      <c r="G1" s="22"/>
      <c r="H1" s="22"/>
      <c r="I1" s="22"/>
    </row>
    <row r="2" spans="1:9" x14ac:dyDescent="0.25">
      <c r="A2" s="22"/>
      <c r="B2" s="22"/>
      <c r="C2" s="22"/>
      <c r="D2" s="22"/>
      <c r="E2" s="22"/>
      <c r="F2" s="22"/>
      <c r="G2" s="22"/>
      <c r="H2" s="22"/>
      <c r="I2" s="22"/>
    </row>
    <row r="3" spans="1:9" x14ac:dyDescent="0.25">
      <c r="A3" s="22"/>
      <c r="B3" s="22"/>
      <c r="C3" s="22"/>
      <c r="D3" s="22"/>
      <c r="E3" s="22"/>
      <c r="F3" s="22"/>
      <c r="G3" s="22"/>
      <c r="H3" s="22"/>
      <c r="I3" s="22"/>
    </row>
    <row r="4" spans="1:9" x14ac:dyDescent="0.25">
      <c r="A4" s="4"/>
      <c r="B4" s="4"/>
      <c r="C4" s="4"/>
      <c r="D4" s="4"/>
      <c r="E4" s="4"/>
      <c r="F4" s="4"/>
      <c r="G4" s="4"/>
      <c r="H4" s="4"/>
      <c r="I4" s="4"/>
    </row>
    <row r="5" spans="1:9" ht="15.75" x14ac:dyDescent="0.25">
      <c r="A5" s="10" t="s">
        <v>8</v>
      </c>
      <c r="B5" s="10"/>
      <c r="C5" s="10"/>
      <c r="D5" s="2"/>
      <c r="E5" s="2"/>
      <c r="F5" s="10" t="s">
        <v>0</v>
      </c>
      <c r="G5" s="10"/>
      <c r="H5" s="29">
        <v>45000</v>
      </c>
      <c r="I5" s="2"/>
    </row>
    <row r="6" spans="1:9" ht="15.75" x14ac:dyDescent="0.25">
      <c r="A6" s="10" t="s">
        <v>9</v>
      </c>
      <c r="B6" s="10"/>
      <c r="C6" s="10"/>
      <c r="D6" s="3"/>
      <c r="E6" s="3"/>
      <c r="F6" s="10" t="s">
        <v>11</v>
      </c>
      <c r="G6" s="10"/>
      <c r="H6" s="43">
        <f>E10+H10</f>
        <v>35514</v>
      </c>
      <c r="I6" s="3"/>
    </row>
    <row r="7" spans="1:9" ht="15.75" x14ac:dyDescent="0.25">
      <c r="A7" s="10" t="s">
        <v>10</v>
      </c>
      <c r="B7" s="10"/>
      <c r="C7" s="10"/>
      <c r="D7" s="3"/>
      <c r="E7" s="3"/>
      <c r="F7" s="10" t="s">
        <v>12</v>
      </c>
      <c r="G7" s="10"/>
      <c r="H7" s="43">
        <f>H5-H6</f>
        <v>9486</v>
      </c>
      <c r="I7" s="3"/>
    </row>
    <row r="8" spans="1:9" x14ac:dyDescent="0.25">
      <c r="A8" s="4"/>
      <c r="B8" s="4"/>
      <c r="C8" s="4"/>
      <c r="D8" s="4"/>
      <c r="E8" s="4"/>
      <c r="F8" s="4"/>
      <c r="G8" s="4"/>
      <c r="H8" s="4"/>
      <c r="I8" s="4"/>
    </row>
    <row r="9" spans="1:9" ht="17.25" customHeight="1" x14ac:dyDescent="0.25">
      <c r="A9" s="11" t="s">
        <v>13</v>
      </c>
      <c r="B9" s="11"/>
      <c r="C9" s="12"/>
      <c r="D9" s="14" t="s">
        <v>1</v>
      </c>
      <c r="E9" s="15"/>
      <c r="F9" s="15"/>
      <c r="G9" s="15" t="s">
        <v>14</v>
      </c>
      <c r="H9" s="15"/>
      <c r="I9" s="16"/>
    </row>
    <row r="10" spans="1:9" ht="15" customHeight="1" x14ac:dyDescent="0.25">
      <c r="A10" s="11"/>
      <c r="B10" s="11"/>
      <c r="C10" s="12"/>
      <c r="D10" s="39">
        <f>D30+D36+D46</f>
        <v>10200</v>
      </c>
      <c r="E10" s="39">
        <f>E30+E36+E46</f>
        <v>11838</v>
      </c>
      <c r="F10" s="40">
        <f>E10-D10</f>
        <v>1638</v>
      </c>
      <c r="G10" s="41">
        <f>G30+G36+G46</f>
        <v>20400</v>
      </c>
      <c r="H10" s="39">
        <f>H30+H36+H46</f>
        <v>23676</v>
      </c>
      <c r="I10" s="42">
        <f>H10-G10</f>
        <v>3276</v>
      </c>
    </row>
    <row r="11" spans="1:9" ht="15" customHeight="1" x14ac:dyDescent="0.25">
      <c r="A11" s="21"/>
      <c r="B11" s="21"/>
      <c r="C11" s="46"/>
    </row>
    <row r="12" spans="1:9" x14ac:dyDescent="0.25">
      <c r="A12" s="7"/>
      <c r="B12" s="7"/>
      <c r="C12" s="7"/>
      <c r="D12" s="7"/>
      <c r="E12" s="7"/>
      <c r="F12" s="7"/>
      <c r="G12" s="7"/>
      <c r="H12" s="7"/>
      <c r="I12" s="7"/>
    </row>
    <row r="13" spans="1:9" x14ac:dyDescent="0.25">
      <c r="A13" s="7"/>
      <c r="B13" s="7"/>
      <c r="C13" s="7"/>
      <c r="D13" s="7"/>
      <c r="E13" s="7"/>
      <c r="F13" s="7"/>
      <c r="G13" s="7"/>
      <c r="H13" s="7"/>
      <c r="I13" s="7"/>
    </row>
    <row r="14" spans="1:9" x14ac:dyDescent="0.25">
      <c r="A14" s="7"/>
      <c r="B14" s="7"/>
      <c r="C14" s="7"/>
      <c r="D14" s="7"/>
      <c r="E14" s="7"/>
      <c r="F14" s="7"/>
      <c r="G14" s="7"/>
      <c r="H14" s="7"/>
      <c r="I14" s="7"/>
    </row>
    <row r="15" spans="1:9" x14ac:dyDescent="0.25">
      <c r="A15" s="7"/>
      <c r="B15" s="7"/>
      <c r="C15" s="7"/>
      <c r="D15" s="7"/>
      <c r="E15" s="7"/>
      <c r="F15" s="7"/>
      <c r="G15" s="7"/>
      <c r="H15" s="7"/>
      <c r="I15" s="7"/>
    </row>
    <row r="16" spans="1:9" ht="15.75" customHeight="1" x14ac:dyDescent="0.25">
      <c r="A16" s="7"/>
      <c r="B16" s="7"/>
      <c r="C16" s="7"/>
      <c r="D16" s="7"/>
      <c r="E16" s="7"/>
      <c r="F16" s="7"/>
      <c r="G16" s="7"/>
      <c r="H16" s="7"/>
      <c r="I16" s="7"/>
    </row>
    <row r="17" spans="1:9" x14ac:dyDescent="0.25">
      <c r="A17" s="7"/>
      <c r="B17" s="7"/>
      <c r="C17" s="7"/>
      <c r="D17" s="7"/>
      <c r="E17" s="7"/>
      <c r="F17" s="7"/>
      <c r="G17" s="7"/>
      <c r="H17" s="7"/>
      <c r="I17" s="7"/>
    </row>
    <row r="18" spans="1:9" x14ac:dyDescent="0.25">
      <c r="A18" s="7"/>
      <c r="B18" s="7"/>
      <c r="C18" s="7"/>
      <c r="D18" s="7"/>
      <c r="E18" s="7"/>
      <c r="F18" s="7"/>
      <c r="G18" s="7"/>
      <c r="H18" s="7"/>
      <c r="I18" s="7"/>
    </row>
    <row r="19" spans="1:9" x14ac:dyDescent="0.25">
      <c r="A19" s="7"/>
      <c r="B19" s="7"/>
      <c r="C19" s="7"/>
      <c r="D19" s="7"/>
      <c r="E19" s="7"/>
      <c r="F19" s="7"/>
      <c r="G19" s="7"/>
      <c r="H19" s="7"/>
      <c r="I19" s="7"/>
    </row>
    <row r="20" spans="1:9" x14ac:dyDescent="0.25">
      <c r="A20" s="7"/>
      <c r="B20" s="7"/>
      <c r="C20" s="7"/>
      <c r="D20" s="7"/>
      <c r="E20" s="7"/>
      <c r="F20" s="7"/>
      <c r="G20" s="7"/>
      <c r="H20" s="7"/>
      <c r="I20" s="7"/>
    </row>
    <row r="21" spans="1:9" x14ac:dyDescent="0.25">
      <c r="A21" s="8"/>
      <c r="B21" s="8"/>
      <c r="C21" s="8"/>
      <c r="D21" s="9"/>
      <c r="E21" s="9"/>
      <c r="F21" s="9"/>
      <c r="G21" s="9"/>
      <c r="H21" s="9"/>
      <c r="I21" s="9"/>
    </row>
    <row r="22" spans="1:9" ht="17.25" x14ac:dyDescent="0.25">
      <c r="A22" s="5"/>
      <c r="B22" s="5"/>
      <c r="C22" s="5"/>
      <c r="D22" s="14" t="s">
        <v>1</v>
      </c>
      <c r="E22" s="15"/>
      <c r="F22" s="15"/>
      <c r="G22" s="15" t="s">
        <v>14</v>
      </c>
      <c r="H22" s="15"/>
      <c r="I22" s="16"/>
    </row>
    <row r="23" spans="1:9" ht="15.75" x14ac:dyDescent="0.25">
      <c r="A23" s="20" t="s">
        <v>15</v>
      </c>
      <c r="B23" s="20"/>
      <c r="C23" s="20"/>
      <c r="D23" s="17" t="s">
        <v>2</v>
      </c>
      <c r="E23" s="17" t="s">
        <v>3</v>
      </c>
      <c r="F23" s="18" t="s">
        <v>4</v>
      </c>
      <c r="G23" s="19" t="s">
        <v>2</v>
      </c>
      <c r="H23" s="17" t="s">
        <v>3</v>
      </c>
      <c r="I23" s="13" t="s">
        <v>4</v>
      </c>
    </row>
    <row r="24" spans="1:9" x14ac:dyDescent="0.25">
      <c r="A24" s="23" t="s">
        <v>18</v>
      </c>
      <c r="B24" s="23"/>
      <c r="C24" s="25"/>
      <c r="D24" s="30">
        <v>1000</v>
      </c>
      <c r="E24" s="31">
        <v>1200</v>
      </c>
      <c r="F24" s="32">
        <f>E24-D24</f>
        <v>200</v>
      </c>
      <c r="G24" s="38">
        <f>D24*2</f>
        <v>2000</v>
      </c>
      <c r="H24" s="31">
        <f>E24*2</f>
        <v>2400</v>
      </c>
      <c r="I24" s="32">
        <f>H24-G24</f>
        <v>400</v>
      </c>
    </row>
    <row r="25" spans="1:9" x14ac:dyDescent="0.25">
      <c r="A25" s="24" t="s">
        <v>19</v>
      </c>
      <c r="B25" s="24"/>
      <c r="C25" s="26"/>
      <c r="D25" s="33">
        <v>600</v>
      </c>
      <c r="E25" s="34">
        <v>620</v>
      </c>
      <c r="F25" s="32">
        <f t="shared" ref="F25:F29" si="0">E25-D25</f>
        <v>20</v>
      </c>
      <c r="G25" s="38">
        <f t="shared" ref="G25:G29" si="1">D25*2</f>
        <v>1200</v>
      </c>
      <c r="H25" s="31">
        <f t="shared" ref="H25:H29" si="2">E25*2</f>
        <v>1240</v>
      </c>
      <c r="I25" s="32">
        <f t="shared" ref="I25:I29" si="3">H25-G25</f>
        <v>40</v>
      </c>
    </row>
    <row r="26" spans="1:9" x14ac:dyDescent="0.25">
      <c r="A26" s="24" t="s">
        <v>20</v>
      </c>
      <c r="B26" s="24"/>
      <c r="C26" s="26"/>
      <c r="D26" s="33">
        <v>550</v>
      </c>
      <c r="E26" s="34">
        <v>600</v>
      </c>
      <c r="F26" s="32">
        <f t="shared" si="0"/>
        <v>50</v>
      </c>
      <c r="G26" s="38">
        <f t="shared" si="1"/>
        <v>1100</v>
      </c>
      <c r="H26" s="31">
        <f t="shared" si="2"/>
        <v>1200</v>
      </c>
      <c r="I26" s="32">
        <f t="shared" si="3"/>
        <v>100</v>
      </c>
    </row>
    <row r="27" spans="1:9" x14ac:dyDescent="0.25">
      <c r="A27" s="24" t="s">
        <v>21</v>
      </c>
      <c r="B27" s="24"/>
      <c r="C27" s="26"/>
      <c r="D27" s="33">
        <v>250</v>
      </c>
      <c r="E27" s="34">
        <v>300</v>
      </c>
      <c r="F27" s="32">
        <f t="shared" si="0"/>
        <v>50</v>
      </c>
      <c r="G27" s="38">
        <f t="shared" si="1"/>
        <v>500</v>
      </c>
      <c r="H27" s="31">
        <f t="shared" si="2"/>
        <v>600</v>
      </c>
      <c r="I27" s="32">
        <f t="shared" si="3"/>
        <v>100</v>
      </c>
    </row>
    <row r="28" spans="1:9" x14ac:dyDescent="0.25">
      <c r="A28" s="24" t="s">
        <v>22</v>
      </c>
      <c r="B28" s="24"/>
      <c r="C28" s="26"/>
      <c r="D28" s="33">
        <v>1000</v>
      </c>
      <c r="E28" s="34">
        <v>1100</v>
      </c>
      <c r="F28" s="32">
        <f t="shared" si="0"/>
        <v>100</v>
      </c>
      <c r="G28" s="38">
        <f t="shared" si="1"/>
        <v>2000</v>
      </c>
      <c r="H28" s="31">
        <f t="shared" si="2"/>
        <v>2200</v>
      </c>
      <c r="I28" s="32">
        <f t="shared" si="3"/>
        <v>200</v>
      </c>
    </row>
    <row r="29" spans="1:9" x14ac:dyDescent="0.25">
      <c r="A29" s="27" t="s">
        <v>6</v>
      </c>
      <c r="B29" s="27"/>
      <c r="C29" s="28"/>
      <c r="D29" s="36">
        <v>400</v>
      </c>
      <c r="E29" s="37">
        <v>420</v>
      </c>
      <c r="F29" s="32">
        <f t="shared" si="0"/>
        <v>20</v>
      </c>
      <c r="G29" s="38">
        <f t="shared" si="1"/>
        <v>800</v>
      </c>
      <c r="H29" s="31">
        <f t="shared" si="2"/>
        <v>840</v>
      </c>
      <c r="I29" s="32">
        <f t="shared" si="3"/>
        <v>40</v>
      </c>
    </row>
    <row r="30" spans="1:9" ht="15.75" x14ac:dyDescent="0.25">
      <c r="A30" s="20" t="s">
        <v>5</v>
      </c>
      <c r="B30" s="20"/>
      <c r="C30" s="20"/>
      <c r="D30" s="35">
        <f>SUM(D24:D29)</f>
        <v>3800</v>
      </c>
      <c r="E30" s="35">
        <f>SUM(E24:E29)</f>
        <v>4240</v>
      </c>
      <c r="F30" s="35">
        <f>SUM(F24:F29)</f>
        <v>440</v>
      </c>
      <c r="G30" s="44">
        <f>SUM(G24:G29)</f>
        <v>7600</v>
      </c>
      <c r="H30" s="35">
        <f>SUM(H24:H29)</f>
        <v>8480</v>
      </c>
      <c r="I30" s="45">
        <f>SUM(I24:I29)</f>
        <v>880</v>
      </c>
    </row>
    <row r="31" spans="1:9" ht="17.25" customHeight="1" x14ac:dyDescent="0.25">
      <c r="A31" s="21"/>
      <c r="B31" s="21"/>
      <c r="C31" s="21"/>
      <c r="D31" s="6"/>
      <c r="E31" s="6"/>
      <c r="F31" s="6"/>
      <c r="G31" s="6"/>
      <c r="H31" s="6"/>
      <c r="I31" s="6"/>
    </row>
    <row r="32" spans="1:9" ht="15" customHeight="1" x14ac:dyDescent="0.25">
      <c r="A32" s="20" t="s">
        <v>16</v>
      </c>
      <c r="B32" s="20"/>
      <c r="C32" s="20"/>
      <c r="D32" s="17" t="s">
        <v>2</v>
      </c>
      <c r="E32" s="17" t="s">
        <v>3</v>
      </c>
      <c r="F32" s="18" t="s">
        <v>4</v>
      </c>
      <c r="G32" s="19" t="s">
        <v>2</v>
      </c>
      <c r="H32" s="17" t="s">
        <v>3</v>
      </c>
      <c r="I32" s="13" t="s">
        <v>4</v>
      </c>
    </row>
    <row r="33" spans="1:9" x14ac:dyDescent="0.25">
      <c r="A33" s="23" t="s">
        <v>23</v>
      </c>
      <c r="B33" s="23"/>
      <c r="C33" s="25"/>
      <c r="D33" s="30">
        <v>300</v>
      </c>
      <c r="E33" s="31">
        <v>400</v>
      </c>
      <c r="F33" s="32">
        <f>E33-D33</f>
        <v>100</v>
      </c>
      <c r="G33" s="38">
        <f>D33*2</f>
        <v>600</v>
      </c>
      <c r="H33" s="31">
        <f>E33*2</f>
        <v>800</v>
      </c>
      <c r="I33" s="32">
        <f>H33-G33</f>
        <v>200</v>
      </c>
    </row>
    <row r="34" spans="1:9" x14ac:dyDescent="0.25">
      <c r="A34" s="24" t="s">
        <v>24</v>
      </c>
      <c r="B34" s="24"/>
      <c r="C34" s="26"/>
      <c r="D34" s="33">
        <v>500</v>
      </c>
      <c r="E34" s="34">
        <v>600</v>
      </c>
      <c r="F34" s="32">
        <f t="shared" ref="F34:F35" si="4">E34-D34</f>
        <v>100</v>
      </c>
      <c r="G34" s="38">
        <f t="shared" ref="G34:G35" si="5">D34*2</f>
        <v>1000</v>
      </c>
      <c r="H34" s="31">
        <f t="shared" ref="H34:H35" si="6">E34*2</f>
        <v>1200</v>
      </c>
      <c r="I34" s="32">
        <f t="shared" ref="I34:I35" si="7">H34-G34</f>
        <v>200</v>
      </c>
    </row>
    <row r="35" spans="1:9" x14ac:dyDescent="0.25">
      <c r="A35" s="24" t="s">
        <v>6</v>
      </c>
      <c r="B35" s="24"/>
      <c r="C35" s="26"/>
      <c r="D35" s="33">
        <v>250</v>
      </c>
      <c r="E35" s="34">
        <v>350</v>
      </c>
      <c r="F35" s="32">
        <f t="shared" si="4"/>
        <v>100</v>
      </c>
      <c r="G35" s="38">
        <f t="shared" si="5"/>
        <v>500</v>
      </c>
      <c r="H35" s="31">
        <f t="shared" si="6"/>
        <v>700</v>
      </c>
      <c r="I35" s="32">
        <f t="shared" si="7"/>
        <v>200</v>
      </c>
    </row>
    <row r="36" spans="1:9" ht="15.75" x14ac:dyDescent="0.25">
      <c r="A36" s="20" t="s">
        <v>5</v>
      </c>
      <c r="B36" s="20"/>
      <c r="C36" s="20"/>
      <c r="D36" s="35">
        <f>SUM(D33:D35)</f>
        <v>1050</v>
      </c>
      <c r="E36" s="35">
        <f>SUM(E33:E35)</f>
        <v>1350</v>
      </c>
      <c r="F36" s="35">
        <f>SUM(F33:F35)</f>
        <v>300</v>
      </c>
      <c r="G36" s="44">
        <f>SUM(G33:G35)</f>
        <v>2100</v>
      </c>
      <c r="H36" s="35">
        <f>SUM(H33:H35)</f>
        <v>2700</v>
      </c>
      <c r="I36" s="45">
        <f>SUM(I33:I35)</f>
        <v>600</v>
      </c>
    </row>
    <row r="37" spans="1:9" x14ac:dyDescent="0.25">
      <c r="A37" s="1"/>
      <c r="B37" s="1"/>
      <c r="C37" s="1"/>
      <c r="D37" s="1"/>
      <c r="E37" s="1"/>
      <c r="F37" s="1"/>
      <c r="G37" s="1"/>
      <c r="H37" s="1"/>
      <c r="I37" s="1"/>
    </row>
    <row r="38" spans="1:9" ht="15.75" x14ac:dyDescent="0.25">
      <c r="A38" s="20" t="s">
        <v>17</v>
      </c>
      <c r="B38" s="20"/>
      <c r="C38" s="20"/>
      <c r="D38" s="17" t="s">
        <v>2</v>
      </c>
      <c r="E38" s="17" t="s">
        <v>3</v>
      </c>
      <c r="F38" s="18" t="s">
        <v>4</v>
      </c>
      <c r="G38" s="19" t="s">
        <v>2</v>
      </c>
      <c r="H38" s="17" t="s">
        <v>3</v>
      </c>
      <c r="I38" s="13" t="s">
        <v>4</v>
      </c>
    </row>
    <row r="39" spans="1:9" x14ac:dyDescent="0.25">
      <c r="A39" s="23" t="s">
        <v>25</v>
      </c>
      <c r="B39" s="23"/>
      <c r="C39" s="25"/>
      <c r="D39" s="30">
        <v>1500</v>
      </c>
      <c r="E39" s="31">
        <v>1567</v>
      </c>
      <c r="F39" s="32">
        <f>E39-D39</f>
        <v>67</v>
      </c>
      <c r="G39" s="38">
        <f>D39*2</f>
        <v>3000</v>
      </c>
      <c r="H39" s="31">
        <f>E39*2</f>
        <v>3134</v>
      </c>
      <c r="I39" s="32">
        <f>H39-G39</f>
        <v>134</v>
      </c>
    </row>
    <row r="40" spans="1:9" x14ac:dyDescent="0.25">
      <c r="A40" s="24" t="s">
        <v>26</v>
      </c>
      <c r="B40" s="24"/>
      <c r="C40" s="26"/>
      <c r="D40" s="33">
        <v>700</v>
      </c>
      <c r="E40" s="34">
        <v>812</v>
      </c>
      <c r="F40" s="32">
        <f t="shared" ref="F40:F45" si="8">E40-D40</f>
        <v>112</v>
      </c>
      <c r="G40" s="38">
        <f t="shared" ref="G40:G45" si="9">D40*2</f>
        <v>1400</v>
      </c>
      <c r="H40" s="31">
        <f t="shared" ref="H40:H45" si="10">E40*2</f>
        <v>1624</v>
      </c>
      <c r="I40" s="32">
        <f t="shared" ref="I40:I45" si="11">H40-G40</f>
        <v>224</v>
      </c>
    </row>
    <row r="41" spans="1:9" x14ac:dyDescent="0.25">
      <c r="A41" s="24" t="s">
        <v>27</v>
      </c>
      <c r="B41" s="24"/>
      <c r="C41" s="26"/>
      <c r="D41" s="33">
        <v>300</v>
      </c>
      <c r="E41" s="34">
        <v>345</v>
      </c>
      <c r="F41" s="32">
        <f t="shared" si="8"/>
        <v>45</v>
      </c>
      <c r="G41" s="38">
        <f t="shared" si="9"/>
        <v>600</v>
      </c>
      <c r="H41" s="31">
        <f t="shared" si="10"/>
        <v>690</v>
      </c>
      <c r="I41" s="32">
        <f t="shared" si="11"/>
        <v>90</v>
      </c>
    </row>
    <row r="42" spans="1:9" x14ac:dyDescent="0.25">
      <c r="A42" s="23" t="s">
        <v>28</v>
      </c>
      <c r="B42" s="23"/>
      <c r="C42" s="25"/>
      <c r="D42" s="30">
        <v>500</v>
      </c>
      <c r="E42" s="31">
        <v>600</v>
      </c>
      <c r="F42" s="32">
        <f t="shared" si="8"/>
        <v>100</v>
      </c>
      <c r="G42" s="38">
        <f t="shared" si="9"/>
        <v>1000</v>
      </c>
      <c r="H42" s="31">
        <f t="shared" si="10"/>
        <v>1200</v>
      </c>
      <c r="I42" s="32">
        <f t="shared" si="11"/>
        <v>200</v>
      </c>
    </row>
    <row r="43" spans="1:9" x14ac:dyDescent="0.25">
      <c r="A43" s="24" t="s">
        <v>29</v>
      </c>
      <c r="B43" s="24"/>
      <c r="C43" s="26"/>
      <c r="D43" s="33">
        <v>450</v>
      </c>
      <c r="E43" s="34">
        <v>534</v>
      </c>
      <c r="F43" s="32">
        <f t="shared" si="8"/>
        <v>84</v>
      </c>
      <c r="G43" s="38">
        <f t="shared" si="9"/>
        <v>900</v>
      </c>
      <c r="H43" s="31">
        <f t="shared" si="10"/>
        <v>1068</v>
      </c>
      <c r="I43" s="32">
        <f t="shared" si="11"/>
        <v>168</v>
      </c>
    </row>
    <row r="44" spans="1:9" x14ac:dyDescent="0.25">
      <c r="A44" s="24" t="s">
        <v>30</v>
      </c>
      <c r="B44" s="24"/>
      <c r="C44" s="26"/>
      <c r="D44" s="33">
        <v>1200</v>
      </c>
      <c r="E44" s="34">
        <v>1500</v>
      </c>
      <c r="F44" s="32">
        <f t="shared" si="8"/>
        <v>300</v>
      </c>
      <c r="G44" s="38">
        <f t="shared" si="9"/>
        <v>2400</v>
      </c>
      <c r="H44" s="31">
        <f t="shared" si="10"/>
        <v>3000</v>
      </c>
      <c r="I44" s="32">
        <f t="shared" si="11"/>
        <v>600</v>
      </c>
    </row>
    <row r="45" spans="1:9" x14ac:dyDescent="0.25">
      <c r="A45" s="24" t="s">
        <v>31</v>
      </c>
      <c r="B45" s="24"/>
      <c r="C45" s="26"/>
      <c r="D45" s="33">
        <v>700</v>
      </c>
      <c r="E45" s="34">
        <v>890</v>
      </c>
      <c r="F45" s="32">
        <f t="shared" si="8"/>
        <v>190</v>
      </c>
      <c r="G45" s="38">
        <f t="shared" si="9"/>
        <v>1400</v>
      </c>
      <c r="H45" s="31">
        <f t="shared" si="10"/>
        <v>1780</v>
      </c>
      <c r="I45" s="32">
        <f t="shared" si="11"/>
        <v>380</v>
      </c>
    </row>
    <row r="46" spans="1:9" ht="15.75" x14ac:dyDescent="0.25">
      <c r="A46" s="20" t="s">
        <v>5</v>
      </c>
      <c r="B46" s="20"/>
      <c r="C46" s="20"/>
      <c r="D46" s="35">
        <f>SUM(D39:D45)</f>
        <v>5350</v>
      </c>
      <c r="E46" s="35">
        <f>SUM(E39:E45)</f>
        <v>6248</v>
      </c>
      <c r="F46" s="35">
        <f>SUM(F39:F45)</f>
        <v>898</v>
      </c>
      <c r="G46" s="44">
        <f>SUM(G39:G45)</f>
        <v>10700</v>
      </c>
      <c r="H46" s="35">
        <f>SUM(H39:H45)</f>
        <v>12496</v>
      </c>
      <c r="I46" s="45">
        <f>SUM(I39:I45)</f>
        <v>1796</v>
      </c>
    </row>
  </sheetData>
  <mergeCells count="45">
    <mergeCell ref="A42:C42"/>
    <mergeCell ref="A43:C43"/>
    <mergeCell ref="A44:C44"/>
    <mergeCell ref="A45:C45"/>
    <mergeCell ref="A46:C46"/>
    <mergeCell ref="D22:F22"/>
    <mergeCell ref="G22:I22"/>
    <mergeCell ref="A30:C30"/>
    <mergeCell ref="A32:C32"/>
    <mergeCell ref="A33:C33"/>
    <mergeCell ref="A6:C6"/>
    <mergeCell ref="D6:E6"/>
    <mergeCell ref="F6:G6"/>
    <mergeCell ref="H6:I6"/>
    <mergeCell ref="A9:C10"/>
    <mergeCell ref="A12:I20"/>
    <mergeCell ref="A1:I3"/>
    <mergeCell ref="A5:C5"/>
    <mergeCell ref="D5:E5"/>
    <mergeCell ref="F5:G5"/>
    <mergeCell ref="H5:I5"/>
    <mergeCell ref="A7:C7"/>
    <mergeCell ref="D7:E7"/>
    <mergeCell ref="F7:G7"/>
    <mergeCell ref="H7:I7"/>
    <mergeCell ref="D9:F9"/>
    <mergeCell ref="G9:I9"/>
    <mergeCell ref="A24:C24"/>
    <mergeCell ref="A22:C22"/>
    <mergeCell ref="A21:C21"/>
    <mergeCell ref="A23:C23"/>
    <mergeCell ref="D31:F31"/>
    <mergeCell ref="G31:I31"/>
    <mergeCell ref="A25:C25"/>
    <mergeCell ref="A26:C26"/>
    <mergeCell ref="A27:C27"/>
    <mergeCell ref="A28:C28"/>
    <mergeCell ref="A29:C29"/>
    <mergeCell ref="A34:C34"/>
    <mergeCell ref="A35:C35"/>
    <mergeCell ref="A36:C36"/>
    <mergeCell ref="A38:C38"/>
    <mergeCell ref="A39:C39"/>
    <mergeCell ref="A40:C40"/>
    <mergeCell ref="A41:C4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Comsdev</dc:creator>
  <cp:lastModifiedBy>Comsdev</cp:lastModifiedBy>
  <cp:lastPrinted>2021-12-03T07:47:08Z</cp:lastPrinted>
  <dcterms:created xsi:type="dcterms:W3CDTF">2021-12-02T05:25:20Z</dcterms:created>
  <dcterms:modified xsi:type="dcterms:W3CDTF">2021-12-03T09:23:27Z</dcterms:modified>
</cp:coreProperties>
</file>