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amily Budget Templates\"/>
    </mc:Choice>
  </mc:AlternateContent>
  <xr:revisionPtr revIDLastSave="0" documentId="13_ncr:1_{D4FC5986-1970-4058-B67B-D05997CFB234}" xr6:coauthVersionLast="47" xr6:coauthVersionMax="47" xr10:uidLastSave="{00000000-0000-0000-0000-000000000000}"/>
  <bookViews>
    <workbookView xWindow="-120" yWindow="-120" windowWidth="24240" windowHeight="13140" xr2:uid="{01EE5D0A-AB11-42CB-A406-C51E34535B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I13" i="1" s="1"/>
  <c r="G12" i="1"/>
  <c r="G13" i="1" s="1"/>
  <c r="E12" i="1"/>
  <c r="E13" i="1" s="1"/>
  <c r="I46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31" i="1"/>
  <c r="G46" i="1"/>
  <c r="E46" i="1"/>
  <c r="I11" i="1"/>
  <c r="G11" i="1"/>
  <c r="E11" i="1"/>
  <c r="I28" i="1"/>
  <c r="I26" i="1"/>
  <c r="I27" i="1"/>
  <c r="I25" i="1"/>
  <c r="G28" i="1"/>
  <c r="E28" i="1"/>
</calcChain>
</file>

<file path=xl/sharedStrings.xml><?xml version="1.0" encoding="utf-8"?>
<sst xmlns="http://schemas.openxmlformats.org/spreadsheetml/2006/main" count="39" uniqueCount="33">
  <si>
    <t>Monthly Family Budget Planner</t>
  </si>
  <si>
    <t>Family Name:</t>
  </si>
  <si>
    <t>No. of Members:</t>
  </si>
  <si>
    <t>Budget Month:</t>
  </si>
  <si>
    <t>Prepared By:</t>
  </si>
  <si>
    <t>Summary</t>
  </si>
  <si>
    <t>Expected</t>
  </si>
  <si>
    <t>Actual</t>
  </si>
  <si>
    <t>Variance</t>
  </si>
  <si>
    <t>Monthly Income</t>
  </si>
  <si>
    <t>Monthly Expense</t>
  </si>
  <si>
    <t>Income Details</t>
  </si>
  <si>
    <t xml:space="preserve">Expected </t>
  </si>
  <si>
    <t>Expense Details</t>
  </si>
  <si>
    <t>Total</t>
  </si>
  <si>
    <t>Salary</t>
  </si>
  <si>
    <t>Income 01</t>
  </si>
  <si>
    <t>Income 02</t>
  </si>
  <si>
    <t>Rent</t>
  </si>
  <si>
    <t>Transportation</t>
  </si>
  <si>
    <t>Insurance</t>
  </si>
  <si>
    <t>Childrent Tutuion Fee</t>
  </si>
  <si>
    <t>Security</t>
  </si>
  <si>
    <t>Car Maintainance</t>
  </si>
  <si>
    <t>Home Maintainance</t>
  </si>
  <si>
    <t>Texas</t>
  </si>
  <si>
    <t>Family Care</t>
  </si>
  <si>
    <t>Utilities</t>
  </si>
  <si>
    <t>Holidays</t>
  </si>
  <si>
    <t>Groceries</t>
  </si>
  <si>
    <t>Home Appliance</t>
  </si>
  <si>
    <t>Other</t>
  </si>
  <si>
    <t>Net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</si>
</sst>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 tint="-4.9989318521683403E-2"/>
      <name val="Caveat"/>
    </font>
    <font>
      <sz val="12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0" tint="-4.9989318521683403E-2"/>
      </right>
      <top style="thin">
        <color theme="8" tint="-0.2499465926084170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8" tint="-0.24994659260841701"/>
      </top>
      <bottom/>
      <diagonal/>
    </border>
    <border>
      <left style="thin">
        <color theme="0" tint="-4.9989318521683403E-2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6" fontId="0" fillId="0" borderId="11" xfId="0" applyNumberFormat="1" applyBorder="1" applyAlignment="1">
      <alignment horizontal="center" vertical="center"/>
    </xf>
    <xf numFmtId="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6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6" fontId="1" fillId="3" borderId="16" xfId="0" applyNumberFormat="1" applyFont="1" applyFill="1" applyBorder="1" applyAlignment="1">
      <alignment horizontal="center" vertical="center"/>
    </xf>
    <xf numFmtId="6" fontId="1" fillId="3" borderId="17" xfId="0" applyNumberFormat="1" applyFont="1" applyFill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1" fillId="3" borderId="15" xfId="0" applyNumberFormat="1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6" fontId="0" fillId="0" borderId="12" xfId="0" applyNumberFormat="1" applyBorder="1" applyAlignment="1">
      <alignment horizontal="center" vertical="center"/>
    </xf>
    <xf numFmtId="6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3"/>
          <c:order val="3"/>
          <c:tx>
            <c:v>Expected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Sheet1!$A$31:$A$44</c:f>
              <c:strCache>
                <c:ptCount val="14"/>
                <c:pt idx="0">
                  <c:v>Rent</c:v>
                </c:pt>
                <c:pt idx="1">
                  <c:v>Transportation</c:v>
                </c:pt>
                <c:pt idx="2">
                  <c:v>Insurance</c:v>
                </c:pt>
                <c:pt idx="3">
                  <c:v>Childrent Tutuion Fee</c:v>
                </c:pt>
                <c:pt idx="4">
                  <c:v>Security</c:v>
                </c:pt>
                <c:pt idx="5">
                  <c:v>Car Maintainance</c:v>
                </c:pt>
                <c:pt idx="6">
                  <c:v>Home Maintainance</c:v>
                </c:pt>
                <c:pt idx="7">
                  <c:v>Texas</c:v>
                </c:pt>
                <c:pt idx="8">
                  <c:v>Family Care</c:v>
                </c:pt>
                <c:pt idx="9">
                  <c:v>Utilities</c:v>
                </c:pt>
                <c:pt idx="10">
                  <c:v>Holidays</c:v>
                </c:pt>
                <c:pt idx="11">
                  <c:v>Groceries</c:v>
                </c:pt>
                <c:pt idx="12">
                  <c:v>Home Appliance</c:v>
                </c:pt>
                <c:pt idx="13">
                  <c:v>Other</c:v>
                </c:pt>
              </c:strCache>
            </c:strRef>
          </c:cat>
          <c:val>
            <c:numRef>
              <c:f>Sheet1!$E$31:$E$44</c:f>
              <c:numCache>
                <c:formatCode>"$"#,##0_);[Red]\("$"#,##0\)</c:formatCode>
                <c:ptCount val="14"/>
                <c:pt idx="0">
                  <c:v>1500</c:v>
                </c:pt>
                <c:pt idx="1">
                  <c:v>5000</c:v>
                </c:pt>
                <c:pt idx="2">
                  <c:v>1000</c:v>
                </c:pt>
                <c:pt idx="3">
                  <c:v>6000</c:v>
                </c:pt>
                <c:pt idx="4">
                  <c:v>300</c:v>
                </c:pt>
                <c:pt idx="5">
                  <c:v>500</c:v>
                </c:pt>
                <c:pt idx="6">
                  <c:v>1000</c:v>
                </c:pt>
                <c:pt idx="7">
                  <c:v>200</c:v>
                </c:pt>
                <c:pt idx="8">
                  <c:v>1000</c:v>
                </c:pt>
                <c:pt idx="9">
                  <c:v>3000</c:v>
                </c:pt>
                <c:pt idx="10">
                  <c:v>3500</c:v>
                </c:pt>
                <c:pt idx="11">
                  <c:v>1000</c:v>
                </c:pt>
                <c:pt idx="12">
                  <c:v>2000</c:v>
                </c:pt>
                <c:pt idx="13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3E-483B-B76B-3C4AF0C2EE1F}"/>
            </c:ext>
          </c:extLst>
        </c:ser>
        <c:ser>
          <c:idx val="5"/>
          <c:order val="5"/>
          <c:tx>
            <c:v>Actual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Sheet1!$A$31:$A$44</c:f>
              <c:strCache>
                <c:ptCount val="14"/>
                <c:pt idx="0">
                  <c:v>Rent</c:v>
                </c:pt>
                <c:pt idx="1">
                  <c:v>Transportation</c:v>
                </c:pt>
                <c:pt idx="2">
                  <c:v>Insurance</c:v>
                </c:pt>
                <c:pt idx="3">
                  <c:v>Childrent Tutuion Fee</c:v>
                </c:pt>
                <c:pt idx="4">
                  <c:v>Security</c:v>
                </c:pt>
                <c:pt idx="5">
                  <c:v>Car Maintainance</c:v>
                </c:pt>
                <c:pt idx="6">
                  <c:v>Home Maintainance</c:v>
                </c:pt>
                <c:pt idx="7">
                  <c:v>Texas</c:v>
                </c:pt>
                <c:pt idx="8">
                  <c:v>Family Care</c:v>
                </c:pt>
                <c:pt idx="9">
                  <c:v>Utilities</c:v>
                </c:pt>
                <c:pt idx="10">
                  <c:v>Holidays</c:v>
                </c:pt>
                <c:pt idx="11">
                  <c:v>Groceries</c:v>
                </c:pt>
                <c:pt idx="12">
                  <c:v>Home Appliance</c:v>
                </c:pt>
                <c:pt idx="13">
                  <c:v>Other</c:v>
                </c:pt>
              </c:strCache>
            </c:strRef>
          </c:cat>
          <c:val>
            <c:numRef>
              <c:f>Sheet1!$G$31:$G$44</c:f>
              <c:numCache>
                <c:formatCode>"$"#,##0_);[Red]\("$"#,##0\)</c:formatCode>
                <c:ptCount val="14"/>
                <c:pt idx="0">
                  <c:v>1500</c:v>
                </c:pt>
                <c:pt idx="1">
                  <c:v>4789</c:v>
                </c:pt>
                <c:pt idx="2">
                  <c:v>1000</c:v>
                </c:pt>
                <c:pt idx="3">
                  <c:v>6200</c:v>
                </c:pt>
                <c:pt idx="4">
                  <c:v>350</c:v>
                </c:pt>
                <c:pt idx="5">
                  <c:v>450</c:v>
                </c:pt>
                <c:pt idx="6">
                  <c:v>987</c:v>
                </c:pt>
                <c:pt idx="7">
                  <c:v>210</c:v>
                </c:pt>
                <c:pt idx="8">
                  <c:v>890</c:v>
                </c:pt>
                <c:pt idx="9">
                  <c:v>2878</c:v>
                </c:pt>
                <c:pt idx="10">
                  <c:v>3400</c:v>
                </c:pt>
                <c:pt idx="11">
                  <c:v>767</c:v>
                </c:pt>
                <c:pt idx="12">
                  <c:v>2100</c:v>
                </c:pt>
                <c:pt idx="13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B3E-483B-B76B-3C4AF0C2EE1F}"/>
            </c:ext>
          </c:extLst>
        </c:ser>
        <c:ser>
          <c:idx val="7"/>
          <c:order val="7"/>
          <c:tx>
            <c:v>Variance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Sheet1!$A$31:$A$44</c:f>
              <c:strCache>
                <c:ptCount val="14"/>
                <c:pt idx="0">
                  <c:v>Rent</c:v>
                </c:pt>
                <c:pt idx="1">
                  <c:v>Transportation</c:v>
                </c:pt>
                <c:pt idx="2">
                  <c:v>Insurance</c:v>
                </c:pt>
                <c:pt idx="3">
                  <c:v>Childrent Tutuion Fee</c:v>
                </c:pt>
                <c:pt idx="4">
                  <c:v>Security</c:v>
                </c:pt>
                <c:pt idx="5">
                  <c:v>Car Maintainance</c:v>
                </c:pt>
                <c:pt idx="6">
                  <c:v>Home Maintainance</c:v>
                </c:pt>
                <c:pt idx="7">
                  <c:v>Texas</c:v>
                </c:pt>
                <c:pt idx="8">
                  <c:v>Family Care</c:v>
                </c:pt>
                <c:pt idx="9">
                  <c:v>Utilities</c:v>
                </c:pt>
                <c:pt idx="10">
                  <c:v>Holidays</c:v>
                </c:pt>
                <c:pt idx="11">
                  <c:v>Groceries</c:v>
                </c:pt>
                <c:pt idx="12">
                  <c:v>Home Appliance</c:v>
                </c:pt>
                <c:pt idx="13">
                  <c:v>Other</c:v>
                </c:pt>
              </c:strCache>
            </c:strRef>
          </c:cat>
          <c:val>
            <c:numRef>
              <c:f>Sheet1!$I$31:$I$44</c:f>
              <c:numCache>
                <c:formatCode>"$"#,##0_);[Red]\("$"#,##0\)</c:formatCode>
                <c:ptCount val="14"/>
                <c:pt idx="0">
                  <c:v>0</c:v>
                </c:pt>
                <c:pt idx="1">
                  <c:v>211</c:v>
                </c:pt>
                <c:pt idx="2">
                  <c:v>0</c:v>
                </c:pt>
                <c:pt idx="3">
                  <c:v>-200</c:v>
                </c:pt>
                <c:pt idx="4">
                  <c:v>-50</c:v>
                </c:pt>
                <c:pt idx="5">
                  <c:v>50</c:v>
                </c:pt>
                <c:pt idx="6">
                  <c:v>13</c:v>
                </c:pt>
                <c:pt idx="7">
                  <c:v>-10</c:v>
                </c:pt>
                <c:pt idx="8">
                  <c:v>110</c:v>
                </c:pt>
                <c:pt idx="9">
                  <c:v>122</c:v>
                </c:pt>
                <c:pt idx="10">
                  <c:v>100</c:v>
                </c:pt>
                <c:pt idx="11">
                  <c:v>233</c:v>
                </c:pt>
                <c:pt idx="12">
                  <c:v>-100</c:v>
                </c:pt>
                <c:pt idx="13">
                  <c:v>-200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B3E-483B-B76B-3C4AF0C2E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740688"/>
        <c:axId val="35973839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Sheet1!$A$31:$A$44</c15:sqref>
                        </c15:formulaRef>
                      </c:ext>
                    </c:extLst>
                    <c:strCache>
                      <c:ptCount val="14"/>
                      <c:pt idx="0">
                        <c:v>Rent</c:v>
                      </c:pt>
                      <c:pt idx="1">
                        <c:v>Transportation</c:v>
                      </c:pt>
                      <c:pt idx="2">
                        <c:v>Insurance</c:v>
                      </c:pt>
                      <c:pt idx="3">
                        <c:v>Childrent Tutuion Fee</c:v>
                      </c:pt>
                      <c:pt idx="4">
                        <c:v>Security</c:v>
                      </c:pt>
                      <c:pt idx="5">
                        <c:v>Car Maintainance</c:v>
                      </c:pt>
                      <c:pt idx="6">
                        <c:v>Home Maintainance</c:v>
                      </c:pt>
                      <c:pt idx="7">
                        <c:v>Texas</c:v>
                      </c:pt>
                      <c:pt idx="8">
                        <c:v>Family Care</c:v>
                      </c:pt>
                      <c:pt idx="9">
                        <c:v>Utilities</c:v>
                      </c:pt>
                      <c:pt idx="10">
                        <c:v>Holidays</c:v>
                      </c:pt>
                      <c:pt idx="11">
                        <c:v>Groceries</c:v>
                      </c:pt>
                      <c:pt idx="12">
                        <c:v>Home Appliance</c:v>
                      </c:pt>
                      <c:pt idx="13">
                        <c:v>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Sheet1!$B$31:$B$44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B3E-483B-B76B-3C4AF0C2EE1F}"/>
                  </c:ext>
                </c:extLst>
              </c15:ser>
            </c15:filteredLineSeries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Sheet1!$A$31:$A$44</c15:sqref>
                        </c15:formulaRef>
                      </c:ext>
                    </c:extLst>
                    <c:strCache>
                      <c:ptCount val="14"/>
                      <c:pt idx="0">
                        <c:v>Rent</c:v>
                      </c:pt>
                      <c:pt idx="1">
                        <c:v>Transportation</c:v>
                      </c:pt>
                      <c:pt idx="2">
                        <c:v>Insurance</c:v>
                      </c:pt>
                      <c:pt idx="3">
                        <c:v>Childrent Tutuion Fee</c:v>
                      </c:pt>
                      <c:pt idx="4">
                        <c:v>Security</c:v>
                      </c:pt>
                      <c:pt idx="5">
                        <c:v>Car Maintainance</c:v>
                      </c:pt>
                      <c:pt idx="6">
                        <c:v>Home Maintainance</c:v>
                      </c:pt>
                      <c:pt idx="7">
                        <c:v>Texas</c:v>
                      </c:pt>
                      <c:pt idx="8">
                        <c:v>Family Care</c:v>
                      </c:pt>
                      <c:pt idx="9">
                        <c:v>Utilities</c:v>
                      </c:pt>
                      <c:pt idx="10">
                        <c:v>Holidays</c:v>
                      </c:pt>
                      <c:pt idx="11">
                        <c:v>Groceries</c:v>
                      </c:pt>
                      <c:pt idx="12">
                        <c:v>Home Appliance</c:v>
                      </c:pt>
                      <c:pt idx="13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Sheet1!$C$31:$C$44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B3E-483B-B76B-3C4AF0C2EE1F}"/>
                  </c:ext>
                </c:extLst>
              </c15:ser>
            </c15:filteredLineSeries>
            <c15:filteredLineSeries>
              <c15:ser>
                <c:idx val="2"/>
                <c:order val="2"/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Sheet1!$A$31:$A$44</c15:sqref>
                        </c15:formulaRef>
                      </c:ext>
                    </c:extLst>
                    <c:strCache>
                      <c:ptCount val="14"/>
                      <c:pt idx="0">
                        <c:v>Rent</c:v>
                      </c:pt>
                      <c:pt idx="1">
                        <c:v>Transportation</c:v>
                      </c:pt>
                      <c:pt idx="2">
                        <c:v>Insurance</c:v>
                      </c:pt>
                      <c:pt idx="3">
                        <c:v>Childrent Tutuion Fee</c:v>
                      </c:pt>
                      <c:pt idx="4">
                        <c:v>Security</c:v>
                      </c:pt>
                      <c:pt idx="5">
                        <c:v>Car Maintainance</c:v>
                      </c:pt>
                      <c:pt idx="6">
                        <c:v>Home Maintainance</c:v>
                      </c:pt>
                      <c:pt idx="7">
                        <c:v>Texas</c:v>
                      </c:pt>
                      <c:pt idx="8">
                        <c:v>Family Care</c:v>
                      </c:pt>
                      <c:pt idx="9">
                        <c:v>Utilities</c:v>
                      </c:pt>
                      <c:pt idx="10">
                        <c:v>Holidays</c:v>
                      </c:pt>
                      <c:pt idx="11">
                        <c:v>Groceries</c:v>
                      </c:pt>
                      <c:pt idx="12">
                        <c:v>Home Appliance</c:v>
                      </c:pt>
                      <c:pt idx="13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Sheet1!$D$31:$D$44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B3E-483B-B76B-3C4AF0C2EE1F}"/>
                  </c:ext>
                </c:extLst>
              </c15:ser>
            </c15:filteredLineSeries>
            <c15:filteredLineSeries>
              <c15:ser>
                <c:idx val="4"/>
                <c:order val="4"/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Sheet1!$A$31:$A$44</c15:sqref>
                        </c15:formulaRef>
                      </c:ext>
                    </c:extLst>
                    <c:strCache>
                      <c:ptCount val="14"/>
                      <c:pt idx="0">
                        <c:v>Rent</c:v>
                      </c:pt>
                      <c:pt idx="1">
                        <c:v>Transportation</c:v>
                      </c:pt>
                      <c:pt idx="2">
                        <c:v>Insurance</c:v>
                      </c:pt>
                      <c:pt idx="3">
                        <c:v>Childrent Tutuion Fee</c:v>
                      </c:pt>
                      <c:pt idx="4">
                        <c:v>Security</c:v>
                      </c:pt>
                      <c:pt idx="5">
                        <c:v>Car Maintainance</c:v>
                      </c:pt>
                      <c:pt idx="6">
                        <c:v>Home Maintainance</c:v>
                      </c:pt>
                      <c:pt idx="7">
                        <c:v>Texas</c:v>
                      </c:pt>
                      <c:pt idx="8">
                        <c:v>Family Care</c:v>
                      </c:pt>
                      <c:pt idx="9">
                        <c:v>Utilities</c:v>
                      </c:pt>
                      <c:pt idx="10">
                        <c:v>Holidays</c:v>
                      </c:pt>
                      <c:pt idx="11">
                        <c:v>Groceries</c:v>
                      </c:pt>
                      <c:pt idx="12">
                        <c:v>Home Appliance</c:v>
                      </c:pt>
                      <c:pt idx="13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Sheet1!$F$31:$F$44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4B3E-483B-B76B-3C4AF0C2EE1F}"/>
                  </c:ext>
                </c:extLst>
              </c15:ser>
            </c15:filteredLineSeries>
            <c15:filteredLineSeries>
              <c15:ser>
                <c:idx val="6"/>
                <c:order val="6"/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Sheet1!$A$31:$A$44</c15:sqref>
                        </c15:formulaRef>
                      </c:ext>
                    </c:extLst>
                    <c:strCache>
                      <c:ptCount val="14"/>
                      <c:pt idx="0">
                        <c:v>Rent</c:v>
                      </c:pt>
                      <c:pt idx="1">
                        <c:v>Transportation</c:v>
                      </c:pt>
                      <c:pt idx="2">
                        <c:v>Insurance</c:v>
                      </c:pt>
                      <c:pt idx="3">
                        <c:v>Childrent Tutuion Fee</c:v>
                      </c:pt>
                      <c:pt idx="4">
                        <c:v>Security</c:v>
                      </c:pt>
                      <c:pt idx="5">
                        <c:v>Car Maintainance</c:v>
                      </c:pt>
                      <c:pt idx="6">
                        <c:v>Home Maintainance</c:v>
                      </c:pt>
                      <c:pt idx="7">
                        <c:v>Texas</c:v>
                      </c:pt>
                      <c:pt idx="8">
                        <c:v>Family Care</c:v>
                      </c:pt>
                      <c:pt idx="9">
                        <c:v>Utilities</c:v>
                      </c:pt>
                      <c:pt idx="10">
                        <c:v>Holidays</c:v>
                      </c:pt>
                      <c:pt idx="11">
                        <c:v>Groceries</c:v>
                      </c:pt>
                      <c:pt idx="12">
                        <c:v>Home Appliance</c:v>
                      </c:pt>
                      <c:pt idx="13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Sheet1!$H$31:$H$44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4B3E-483B-B76B-3C4AF0C2EE1F}"/>
                  </c:ext>
                </c:extLst>
              </c15:ser>
            </c15:filteredLineSeries>
          </c:ext>
        </c:extLst>
      </c:lineChart>
      <c:catAx>
        <c:axId val="359740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738392"/>
        <c:crosses val="autoZero"/>
        <c:auto val="1"/>
        <c:lblAlgn val="ctr"/>
        <c:lblOffset val="100"/>
        <c:noMultiLvlLbl val="0"/>
      </c:catAx>
      <c:valAx>
        <c:axId val="359738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740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66675</xdr:rowOff>
    </xdr:from>
    <xdr:to>
      <xdr:col>8</xdr:col>
      <xdr:colOff>1209674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A2E2FB-F0E2-417F-A259-9849317F1F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FFA74ABC-5C23-4FB8-B6CE-15EE6EEE0D7F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A07D-FFEC-4C70-AE3D-C561AEDC9AD9}">
  <dimension ref="A1:I46"/>
  <sheetViews>
    <sheetView tabSelected="1" view="pageLayout" zoomScaleNormal="100" workbookViewId="0">
      <selection activeCell="G13" sqref="G13:H13"/>
    </sheetView>
  </sheetViews>
  <sheetFormatPr defaultRowHeight="15" x14ac:dyDescent="0.25"/>
  <cols>
    <col min="9" max="9" width="17.140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5.75" x14ac:dyDescent="0.25">
      <c r="A5" s="5" t="s">
        <v>1</v>
      </c>
      <c r="B5" s="5"/>
      <c r="C5" s="6"/>
      <c r="D5" s="6"/>
      <c r="E5" s="6"/>
      <c r="F5" s="3" t="s">
        <v>2</v>
      </c>
      <c r="G5" s="3"/>
      <c r="H5" s="8"/>
      <c r="I5" s="8"/>
    </row>
    <row r="6" spans="1:9" ht="15.75" x14ac:dyDescent="0.25">
      <c r="A6" s="4" t="s">
        <v>3</v>
      </c>
      <c r="B6" s="4"/>
      <c r="C6" s="7"/>
      <c r="D6" s="7"/>
      <c r="E6" s="7"/>
      <c r="F6" s="3" t="s">
        <v>4</v>
      </c>
      <c r="G6" s="3"/>
      <c r="H6" s="7"/>
      <c r="I6" s="7"/>
    </row>
    <row r="8" spans="1:9" ht="18.75" x14ac:dyDescent="0.25">
      <c r="A8" s="9" t="s">
        <v>5</v>
      </c>
      <c r="B8" s="9"/>
      <c r="C8" s="9"/>
      <c r="D8" s="9"/>
      <c r="E8" s="9"/>
      <c r="F8" s="9"/>
      <c r="G8" s="9"/>
      <c r="H8" s="9"/>
      <c r="I8" s="9"/>
    </row>
    <row r="10" spans="1:9" ht="15.75" x14ac:dyDescent="0.25">
      <c r="E10" s="12" t="s">
        <v>6</v>
      </c>
      <c r="F10" s="13"/>
      <c r="G10" s="13" t="s">
        <v>7</v>
      </c>
      <c r="H10" s="13"/>
      <c r="I10" s="14" t="s">
        <v>8</v>
      </c>
    </row>
    <row r="11" spans="1:9" ht="15.75" x14ac:dyDescent="0.25">
      <c r="A11" s="10" t="s">
        <v>9</v>
      </c>
      <c r="B11" s="10"/>
      <c r="C11" s="10"/>
      <c r="D11" s="10"/>
      <c r="E11" s="26">
        <f>E28</f>
        <v>35000</v>
      </c>
      <c r="F11" s="21"/>
      <c r="G11" s="20">
        <f>G28</f>
        <v>34200</v>
      </c>
      <c r="H11" s="21"/>
      <c r="I11" s="19">
        <f>E11-G11</f>
        <v>800</v>
      </c>
    </row>
    <row r="12" spans="1:9" ht="15.75" x14ac:dyDescent="0.25">
      <c r="A12" s="11" t="s">
        <v>10</v>
      </c>
      <c r="B12" s="11"/>
      <c r="C12" s="11"/>
      <c r="D12" s="11"/>
      <c r="E12" s="30">
        <f>E46</f>
        <v>27000</v>
      </c>
      <c r="F12" s="23"/>
      <c r="G12" s="22">
        <f>G46</f>
        <v>26721</v>
      </c>
      <c r="H12" s="23"/>
      <c r="I12" s="31">
        <f>I46</f>
        <v>279</v>
      </c>
    </row>
    <row r="13" spans="1:9" ht="15.75" x14ac:dyDescent="0.25">
      <c r="A13" s="11" t="s">
        <v>32</v>
      </c>
      <c r="B13" s="11"/>
      <c r="C13" s="11"/>
      <c r="D13" s="11"/>
      <c r="E13" s="27">
        <f>E11-E12</f>
        <v>8000</v>
      </c>
      <c r="F13" s="18"/>
      <c r="G13" s="27">
        <f>G11-G12</f>
        <v>7479</v>
      </c>
      <c r="H13" s="18"/>
      <c r="I13" s="25">
        <f>I11-I12</f>
        <v>521</v>
      </c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.75" x14ac:dyDescent="0.25">
      <c r="A24" s="12" t="s">
        <v>11</v>
      </c>
      <c r="B24" s="13"/>
      <c r="C24" s="13"/>
      <c r="D24" s="13"/>
      <c r="E24" s="13" t="s">
        <v>12</v>
      </c>
      <c r="F24" s="13"/>
      <c r="G24" s="13" t="s">
        <v>7</v>
      </c>
      <c r="H24" s="13"/>
      <c r="I24" s="14" t="s">
        <v>8</v>
      </c>
    </row>
    <row r="25" spans="1:9" x14ac:dyDescent="0.25">
      <c r="A25" s="15" t="s">
        <v>15</v>
      </c>
      <c r="B25" s="15"/>
      <c r="C25" s="15"/>
      <c r="D25" s="15"/>
      <c r="E25" s="20">
        <v>20000</v>
      </c>
      <c r="F25" s="21"/>
      <c r="G25" s="20">
        <v>20000</v>
      </c>
      <c r="H25" s="21"/>
      <c r="I25" s="19">
        <f>E25-G25</f>
        <v>0</v>
      </c>
    </row>
    <row r="26" spans="1:9" x14ac:dyDescent="0.25">
      <c r="A26" s="16" t="s">
        <v>16</v>
      </c>
      <c r="B26" s="16"/>
      <c r="C26" s="16"/>
      <c r="D26" s="16"/>
      <c r="E26" s="22">
        <v>7500</v>
      </c>
      <c r="F26" s="23"/>
      <c r="G26" s="22">
        <v>7000</v>
      </c>
      <c r="H26" s="23"/>
      <c r="I26" s="19">
        <f t="shared" ref="I26:I27" si="0">E26-G26</f>
        <v>500</v>
      </c>
    </row>
    <row r="27" spans="1:9" x14ac:dyDescent="0.25">
      <c r="A27" s="16" t="s">
        <v>17</v>
      </c>
      <c r="B27" s="16"/>
      <c r="C27" s="16"/>
      <c r="D27" s="16"/>
      <c r="E27" s="22">
        <v>7500</v>
      </c>
      <c r="F27" s="23"/>
      <c r="G27" s="22">
        <v>7200</v>
      </c>
      <c r="H27" s="23"/>
      <c r="I27" s="19">
        <f t="shared" si="0"/>
        <v>300</v>
      </c>
    </row>
    <row r="28" spans="1:9" x14ac:dyDescent="0.25">
      <c r="A28" s="17" t="s">
        <v>14</v>
      </c>
      <c r="B28" s="18"/>
      <c r="C28" s="18"/>
      <c r="D28" s="18"/>
      <c r="E28" s="24">
        <f>SUM(E25:F27)</f>
        <v>35000</v>
      </c>
      <c r="F28" s="18"/>
      <c r="G28" s="24">
        <f>SUM(G25:H27)</f>
        <v>34200</v>
      </c>
      <c r="H28" s="18"/>
      <c r="I28" s="25">
        <f>SUM(I25:I27)</f>
        <v>800</v>
      </c>
    </row>
    <row r="30" spans="1:9" ht="15.75" x14ac:dyDescent="0.25">
      <c r="A30" s="12" t="s">
        <v>13</v>
      </c>
      <c r="B30" s="13"/>
      <c r="C30" s="13"/>
      <c r="D30" s="13"/>
      <c r="E30" s="13" t="s">
        <v>12</v>
      </c>
      <c r="F30" s="13"/>
      <c r="G30" s="13" t="s">
        <v>7</v>
      </c>
      <c r="H30" s="13"/>
      <c r="I30" s="14" t="s">
        <v>8</v>
      </c>
    </row>
    <row r="31" spans="1:9" x14ac:dyDescent="0.25">
      <c r="A31" s="28" t="s">
        <v>18</v>
      </c>
      <c r="B31" s="28"/>
      <c r="C31" s="28"/>
      <c r="D31" s="28"/>
      <c r="E31" s="20">
        <v>1500</v>
      </c>
      <c r="F31" s="21"/>
      <c r="G31" s="20">
        <v>1500</v>
      </c>
      <c r="H31" s="21"/>
      <c r="I31" s="19">
        <f>E31-G31</f>
        <v>0</v>
      </c>
    </row>
    <row r="32" spans="1:9" x14ac:dyDescent="0.25">
      <c r="A32" s="29" t="s">
        <v>19</v>
      </c>
      <c r="B32" s="29"/>
      <c r="C32" s="29"/>
      <c r="D32" s="29"/>
      <c r="E32" s="22">
        <v>5000</v>
      </c>
      <c r="F32" s="23"/>
      <c r="G32" s="22">
        <v>4789</v>
      </c>
      <c r="H32" s="23"/>
      <c r="I32" s="19">
        <f t="shared" ref="I32:I45" si="1">E32-G32</f>
        <v>211</v>
      </c>
    </row>
    <row r="33" spans="1:9" x14ac:dyDescent="0.25">
      <c r="A33" s="28" t="s">
        <v>20</v>
      </c>
      <c r="B33" s="28"/>
      <c r="C33" s="28"/>
      <c r="D33" s="28"/>
      <c r="E33" s="20">
        <v>1000</v>
      </c>
      <c r="F33" s="21"/>
      <c r="G33" s="20">
        <v>1000</v>
      </c>
      <c r="H33" s="21"/>
      <c r="I33" s="19">
        <f t="shared" si="1"/>
        <v>0</v>
      </c>
    </row>
    <row r="34" spans="1:9" x14ac:dyDescent="0.25">
      <c r="A34" s="29" t="s">
        <v>21</v>
      </c>
      <c r="B34" s="29"/>
      <c r="C34" s="29"/>
      <c r="D34" s="29"/>
      <c r="E34" s="22">
        <v>6000</v>
      </c>
      <c r="F34" s="23"/>
      <c r="G34" s="22">
        <v>6200</v>
      </c>
      <c r="H34" s="23"/>
      <c r="I34" s="19">
        <f t="shared" si="1"/>
        <v>-200</v>
      </c>
    </row>
    <row r="35" spans="1:9" x14ac:dyDescent="0.25">
      <c r="A35" s="28" t="s">
        <v>22</v>
      </c>
      <c r="B35" s="28"/>
      <c r="C35" s="28"/>
      <c r="D35" s="28"/>
      <c r="E35" s="20">
        <v>300</v>
      </c>
      <c r="F35" s="21"/>
      <c r="G35" s="20">
        <v>350</v>
      </c>
      <c r="H35" s="21"/>
      <c r="I35" s="19">
        <f t="shared" si="1"/>
        <v>-50</v>
      </c>
    </row>
    <row r="36" spans="1:9" x14ac:dyDescent="0.25">
      <c r="A36" s="29" t="s">
        <v>23</v>
      </c>
      <c r="B36" s="29"/>
      <c r="C36" s="29"/>
      <c r="D36" s="29"/>
      <c r="E36" s="22">
        <v>500</v>
      </c>
      <c r="F36" s="23"/>
      <c r="G36" s="22">
        <v>450</v>
      </c>
      <c r="H36" s="23"/>
      <c r="I36" s="19">
        <f t="shared" si="1"/>
        <v>50</v>
      </c>
    </row>
    <row r="37" spans="1:9" x14ac:dyDescent="0.25">
      <c r="A37" s="28" t="s">
        <v>24</v>
      </c>
      <c r="B37" s="28"/>
      <c r="C37" s="28"/>
      <c r="D37" s="28"/>
      <c r="E37" s="20">
        <v>1000</v>
      </c>
      <c r="F37" s="21"/>
      <c r="G37" s="20">
        <v>987</v>
      </c>
      <c r="H37" s="21"/>
      <c r="I37" s="19">
        <f t="shared" si="1"/>
        <v>13</v>
      </c>
    </row>
    <row r="38" spans="1:9" x14ac:dyDescent="0.25">
      <c r="A38" s="29" t="s">
        <v>25</v>
      </c>
      <c r="B38" s="29"/>
      <c r="C38" s="29"/>
      <c r="D38" s="29"/>
      <c r="E38" s="22">
        <v>200</v>
      </c>
      <c r="F38" s="23"/>
      <c r="G38" s="22">
        <v>210</v>
      </c>
      <c r="H38" s="23"/>
      <c r="I38" s="19">
        <f t="shared" si="1"/>
        <v>-10</v>
      </c>
    </row>
    <row r="39" spans="1:9" x14ac:dyDescent="0.25">
      <c r="A39" s="28" t="s">
        <v>26</v>
      </c>
      <c r="B39" s="28"/>
      <c r="C39" s="28"/>
      <c r="D39" s="28"/>
      <c r="E39" s="20">
        <v>1000</v>
      </c>
      <c r="F39" s="21"/>
      <c r="G39" s="20">
        <v>890</v>
      </c>
      <c r="H39" s="21"/>
      <c r="I39" s="19">
        <f t="shared" si="1"/>
        <v>110</v>
      </c>
    </row>
    <row r="40" spans="1:9" x14ac:dyDescent="0.25">
      <c r="A40" s="29" t="s">
        <v>27</v>
      </c>
      <c r="B40" s="29"/>
      <c r="C40" s="29"/>
      <c r="D40" s="29"/>
      <c r="E40" s="22">
        <v>3000</v>
      </c>
      <c r="F40" s="23"/>
      <c r="G40" s="22">
        <v>2878</v>
      </c>
      <c r="H40" s="23"/>
      <c r="I40" s="19">
        <f t="shared" si="1"/>
        <v>122</v>
      </c>
    </row>
    <row r="41" spans="1:9" x14ac:dyDescent="0.25">
      <c r="A41" s="28" t="s">
        <v>28</v>
      </c>
      <c r="B41" s="28"/>
      <c r="C41" s="28"/>
      <c r="D41" s="28"/>
      <c r="E41" s="20">
        <v>3500</v>
      </c>
      <c r="F41" s="21"/>
      <c r="G41" s="20">
        <v>3400</v>
      </c>
      <c r="H41" s="21"/>
      <c r="I41" s="19">
        <f t="shared" si="1"/>
        <v>100</v>
      </c>
    </row>
    <row r="42" spans="1:9" x14ac:dyDescent="0.25">
      <c r="A42" s="29" t="s">
        <v>29</v>
      </c>
      <c r="B42" s="29"/>
      <c r="C42" s="29"/>
      <c r="D42" s="29"/>
      <c r="E42" s="22">
        <v>1000</v>
      </c>
      <c r="F42" s="23"/>
      <c r="G42" s="22">
        <v>767</v>
      </c>
      <c r="H42" s="23"/>
      <c r="I42" s="19">
        <f t="shared" si="1"/>
        <v>233</v>
      </c>
    </row>
    <row r="43" spans="1:9" x14ac:dyDescent="0.25">
      <c r="A43" s="28" t="s">
        <v>30</v>
      </c>
      <c r="B43" s="28"/>
      <c r="C43" s="28"/>
      <c r="D43" s="28"/>
      <c r="E43" s="20">
        <v>2000</v>
      </c>
      <c r="F43" s="21"/>
      <c r="G43" s="20">
        <v>2100</v>
      </c>
      <c r="H43" s="21"/>
      <c r="I43" s="19">
        <f t="shared" si="1"/>
        <v>-100</v>
      </c>
    </row>
    <row r="44" spans="1:9" x14ac:dyDescent="0.25">
      <c r="A44" s="29" t="s">
        <v>31</v>
      </c>
      <c r="B44" s="29"/>
      <c r="C44" s="29"/>
      <c r="D44" s="29"/>
      <c r="E44" s="22">
        <v>1000</v>
      </c>
      <c r="F44" s="23"/>
      <c r="G44" s="22">
        <v>1200</v>
      </c>
      <c r="H44" s="23"/>
      <c r="I44" s="19">
        <f t="shared" si="1"/>
        <v>-200</v>
      </c>
    </row>
    <row r="45" spans="1:9" x14ac:dyDescent="0.25">
      <c r="A45" s="28"/>
      <c r="B45" s="28"/>
      <c r="C45" s="28"/>
      <c r="D45" s="28"/>
      <c r="E45" s="21"/>
      <c r="F45" s="21"/>
      <c r="G45" s="21"/>
      <c r="H45" s="21"/>
      <c r="I45" s="19">
        <f t="shared" si="1"/>
        <v>0</v>
      </c>
    </row>
    <row r="46" spans="1:9" x14ac:dyDescent="0.25">
      <c r="A46" s="17" t="s">
        <v>14</v>
      </c>
      <c r="B46" s="18"/>
      <c r="C46" s="18"/>
      <c r="D46" s="18"/>
      <c r="E46" s="24">
        <f>SUM(E31:F45)</f>
        <v>27000</v>
      </c>
      <c r="F46" s="18"/>
      <c r="G46" s="24">
        <f>SUM(G31:H45)</f>
        <v>26721</v>
      </c>
      <c r="H46" s="18"/>
      <c r="I46" s="25">
        <f>SUM(I31:I45)</f>
        <v>279</v>
      </c>
    </row>
  </sheetData>
  <mergeCells count="87">
    <mergeCell ref="G44:H44"/>
    <mergeCell ref="G45:H45"/>
    <mergeCell ref="G46:H46"/>
    <mergeCell ref="A14:I23"/>
    <mergeCell ref="G38:H38"/>
    <mergeCell ref="G39:H39"/>
    <mergeCell ref="G40:H40"/>
    <mergeCell ref="G41:H41"/>
    <mergeCell ref="G42:H42"/>
    <mergeCell ref="G43:H43"/>
    <mergeCell ref="E44:F44"/>
    <mergeCell ref="E45:F45"/>
    <mergeCell ref="E46:F46"/>
    <mergeCell ref="G31:H31"/>
    <mergeCell ref="G32:H32"/>
    <mergeCell ref="G33:H33"/>
    <mergeCell ref="G34:H34"/>
    <mergeCell ref="G35:H35"/>
    <mergeCell ref="G36:H36"/>
    <mergeCell ref="G37:H37"/>
    <mergeCell ref="E38:F38"/>
    <mergeCell ref="E39:F39"/>
    <mergeCell ref="E40:F40"/>
    <mergeCell ref="E41:F41"/>
    <mergeCell ref="E42:F42"/>
    <mergeCell ref="E43:F43"/>
    <mergeCell ref="A44:D44"/>
    <mergeCell ref="A45:D45"/>
    <mergeCell ref="A46:D46"/>
    <mergeCell ref="E31:F31"/>
    <mergeCell ref="E32:F32"/>
    <mergeCell ref="E33:F33"/>
    <mergeCell ref="E34:F34"/>
    <mergeCell ref="E35:F35"/>
    <mergeCell ref="E36:F36"/>
    <mergeCell ref="E37:F37"/>
    <mergeCell ref="A38:D38"/>
    <mergeCell ref="A39:D39"/>
    <mergeCell ref="A40:D40"/>
    <mergeCell ref="A41:D41"/>
    <mergeCell ref="A42:D42"/>
    <mergeCell ref="A43:D43"/>
    <mergeCell ref="A32:D32"/>
    <mergeCell ref="A33:D33"/>
    <mergeCell ref="A34:D34"/>
    <mergeCell ref="A35:D35"/>
    <mergeCell ref="A36:D36"/>
    <mergeCell ref="A37:D37"/>
    <mergeCell ref="G27:H27"/>
    <mergeCell ref="G28:H28"/>
    <mergeCell ref="A30:D30"/>
    <mergeCell ref="E30:F30"/>
    <mergeCell ref="G30:H30"/>
    <mergeCell ref="A31:D31"/>
    <mergeCell ref="A25:D25"/>
    <mergeCell ref="E25:F25"/>
    <mergeCell ref="G25:H25"/>
    <mergeCell ref="A26:D26"/>
    <mergeCell ref="A27:D27"/>
    <mergeCell ref="A28:D28"/>
    <mergeCell ref="E26:F26"/>
    <mergeCell ref="E27:F27"/>
    <mergeCell ref="E28:F28"/>
    <mergeCell ref="G26:H26"/>
    <mergeCell ref="E13:F13"/>
    <mergeCell ref="G13:H13"/>
    <mergeCell ref="A13:D13"/>
    <mergeCell ref="A24:D24"/>
    <mergeCell ref="E24:F24"/>
    <mergeCell ref="G24:H24"/>
    <mergeCell ref="A11:D11"/>
    <mergeCell ref="A12:D12"/>
    <mergeCell ref="E11:F11"/>
    <mergeCell ref="G11:H11"/>
    <mergeCell ref="E12:F12"/>
    <mergeCell ref="G12:H12"/>
    <mergeCell ref="C6:E6"/>
    <mergeCell ref="F6:G6"/>
    <mergeCell ref="H6:I6"/>
    <mergeCell ref="A8:I8"/>
    <mergeCell ref="E10:F10"/>
    <mergeCell ref="G10:H10"/>
    <mergeCell ref="A1:I3"/>
    <mergeCell ref="C5:E5"/>
    <mergeCell ref="F5:G5"/>
    <mergeCell ref="H5:I5"/>
    <mergeCell ref="A6:B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2021-12-14T12:08:00Z</cp:lastPrinted>
  <dcterms:created xsi:type="dcterms:W3CDTF">2021-12-14T11:22:46Z</dcterms:created>
  <dcterms:modified xsi:type="dcterms:W3CDTF">2021-12-14T12:49:45Z</dcterms:modified>
</cp:coreProperties>
</file>